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9F920E79-3716-470F-9A72-16BB4BB91B39}" xr6:coauthVersionLast="47" xr6:coauthVersionMax="47" xr10:uidLastSave="{00000000-0000-0000-0000-000000000000}"/>
  <bookViews>
    <workbookView xWindow="-24120" yWindow="-120" windowWidth="24240" windowHeight="13140" firstSheet="1" activeTab="1" xr2:uid="{00000000-000D-0000-FFFF-FFFF00000000}"/>
  </bookViews>
  <sheets>
    <sheet name="FORMATO CRONOG MTTO (2)" sheetId="7" state="hidden" r:id="rId1"/>
    <sheet name="FORMATO CRONOG MTTO" sheetId="5" r:id="rId2"/>
    <sheet name="Rotulo" sheetId="2" r:id="rId3"/>
  </sheets>
  <definedNames>
    <definedName name="_xlnm.Print_Area" localSheetId="1">'FORMATO CRONOG MTTO'!$A$1:$CL$105</definedName>
    <definedName name="_xlnm.Print_Area" localSheetId="0">'FORMATO CRONOG MTTO (2)'!$A$1:$BM$172</definedName>
  </definedNames>
  <calcPr calcId="191029"/>
  <extLst>
    <ext uri="GoogleSheetsCustomDataVersion1">
      <go:sheetsCustomData xmlns:go="http://customooxmlschemas.google.com/" r:id="rId6" roundtripDataSignature="AMtx7mh1gi4FgN6CYf4YpG5xsC0Xz0bwFg=="/>
    </ext>
  </extLst>
</workbook>
</file>

<file path=xl/calcChain.xml><?xml version="1.0" encoding="utf-8"?>
<calcChain xmlns="http://schemas.openxmlformats.org/spreadsheetml/2006/main">
  <c r="BH89" i="5" l="1"/>
  <c r="BC89" i="5"/>
  <c r="BC88" i="5"/>
  <c r="AX89" i="5"/>
  <c r="AS89" i="5"/>
  <c r="AN89" i="5"/>
  <c r="AN88" i="5"/>
  <c r="AI89" i="5"/>
  <c r="AI88" i="5"/>
  <c r="AD89" i="5"/>
  <c r="AD88" i="5"/>
  <c r="Y89" i="5"/>
  <c r="Y88" i="5"/>
  <c r="T88" i="5"/>
  <c r="T89" i="5"/>
  <c r="AS88" i="5"/>
  <c r="AX88" i="5"/>
  <c r="BH88" i="5"/>
  <c r="CO81" i="5"/>
  <c r="CN81" i="5"/>
  <c r="CM81" i="5"/>
  <c r="CL81" i="5"/>
  <c r="CK81" i="5"/>
  <c r="CJ81" i="5"/>
  <c r="CI81" i="5"/>
  <c r="CH81" i="5"/>
  <c r="CG81" i="5"/>
  <c r="CF81" i="5"/>
  <c r="CE81" i="5"/>
  <c r="CD81" i="5"/>
  <c r="CC81" i="5"/>
  <c r="CB81" i="5"/>
  <c r="CA81" i="5"/>
  <c r="BZ81" i="5"/>
  <c r="BY81" i="5"/>
  <c r="BX81" i="5"/>
  <c r="BW81" i="5"/>
  <c r="BV81" i="5"/>
  <c r="BU81" i="5"/>
  <c r="BT81" i="5"/>
  <c r="BS81" i="5"/>
  <c r="BR81" i="5"/>
  <c r="BM81" i="5"/>
  <c r="CO80" i="5"/>
  <c r="CN80" i="5"/>
  <c r="CM80" i="5"/>
  <c r="CL80" i="5"/>
  <c r="CK80" i="5"/>
  <c r="CJ80" i="5"/>
  <c r="CI80" i="5"/>
  <c r="CH80" i="5"/>
  <c r="CG80" i="5"/>
  <c r="CF80" i="5"/>
  <c r="CE80" i="5"/>
  <c r="CD80" i="5"/>
  <c r="CC80" i="5"/>
  <c r="CB80" i="5"/>
  <c r="CA80" i="5"/>
  <c r="BZ80" i="5"/>
  <c r="BY80" i="5"/>
  <c r="BX80" i="5"/>
  <c r="BW80" i="5"/>
  <c r="BV80" i="5"/>
  <c r="BU80" i="5"/>
  <c r="BT80" i="5"/>
  <c r="BS80" i="5"/>
  <c r="BR80" i="5"/>
  <c r="BN80" i="5"/>
  <c r="BM80" i="5"/>
  <c r="CO83" i="5"/>
  <c r="CN83" i="5"/>
  <c r="CM83" i="5"/>
  <c r="CL83" i="5"/>
  <c r="CK83" i="5"/>
  <c r="CJ83" i="5"/>
  <c r="CI83" i="5"/>
  <c r="CH83" i="5"/>
  <c r="CG83" i="5"/>
  <c r="CF83" i="5"/>
  <c r="CE83" i="5"/>
  <c r="CD83" i="5"/>
  <c r="CC83" i="5"/>
  <c r="CB83" i="5"/>
  <c r="CA83" i="5"/>
  <c r="BZ83" i="5"/>
  <c r="BY83" i="5"/>
  <c r="BX83" i="5"/>
  <c r="BW83" i="5"/>
  <c r="BV83" i="5"/>
  <c r="BU83" i="5"/>
  <c r="BT83" i="5"/>
  <c r="BS83" i="5"/>
  <c r="BR83" i="5"/>
  <c r="BM83" i="5"/>
  <c r="CC82" i="5"/>
  <c r="CB82" i="5"/>
  <c r="CA82" i="5"/>
  <c r="BZ82" i="5"/>
  <c r="BY82" i="5"/>
  <c r="BX82" i="5"/>
  <c r="BW82" i="5"/>
  <c r="BV82" i="5"/>
  <c r="BU82" i="5"/>
  <c r="BT82" i="5"/>
  <c r="BS82" i="5"/>
  <c r="BR82" i="5"/>
  <c r="CC79" i="5"/>
  <c r="CB79" i="5"/>
  <c r="CA79" i="5"/>
  <c r="BZ79" i="5"/>
  <c r="BY79" i="5"/>
  <c r="BX79" i="5"/>
  <c r="BW79" i="5"/>
  <c r="BV79" i="5"/>
  <c r="BU79" i="5"/>
  <c r="BT79" i="5"/>
  <c r="BS79" i="5"/>
  <c r="BR79" i="5"/>
  <c r="CC78" i="5"/>
  <c r="CB78" i="5"/>
  <c r="CA78" i="5"/>
  <c r="BZ78" i="5"/>
  <c r="BY78" i="5"/>
  <c r="BX78" i="5"/>
  <c r="BW78" i="5"/>
  <c r="BV78" i="5"/>
  <c r="BU78" i="5"/>
  <c r="BT78" i="5"/>
  <c r="BS78" i="5"/>
  <c r="BR78" i="5"/>
  <c r="CC77" i="5"/>
  <c r="CB77" i="5"/>
  <c r="CA77" i="5"/>
  <c r="BZ77" i="5"/>
  <c r="BY77" i="5"/>
  <c r="BX77" i="5"/>
  <c r="BW77" i="5"/>
  <c r="BV77" i="5"/>
  <c r="BU77" i="5"/>
  <c r="BT77" i="5"/>
  <c r="BS77" i="5"/>
  <c r="BR77" i="5"/>
  <c r="CC76" i="5"/>
  <c r="CB76" i="5"/>
  <c r="CA76" i="5"/>
  <c r="BZ76" i="5"/>
  <c r="BY76" i="5"/>
  <c r="BX76" i="5"/>
  <c r="BW76" i="5"/>
  <c r="BV76" i="5"/>
  <c r="BU76" i="5"/>
  <c r="BT76" i="5"/>
  <c r="BS76" i="5"/>
  <c r="BR76" i="5"/>
  <c r="CC75" i="5"/>
  <c r="CB75" i="5"/>
  <c r="CA75" i="5"/>
  <c r="BZ75" i="5"/>
  <c r="BY75" i="5"/>
  <c r="BX75" i="5"/>
  <c r="BW75" i="5"/>
  <c r="BV75" i="5"/>
  <c r="BU75" i="5"/>
  <c r="BT75" i="5"/>
  <c r="BS75" i="5"/>
  <c r="BR75" i="5"/>
  <c r="CC74" i="5"/>
  <c r="CB74" i="5"/>
  <c r="CA74" i="5"/>
  <c r="BZ74" i="5"/>
  <c r="BY74" i="5"/>
  <c r="BX74" i="5"/>
  <c r="BW74" i="5"/>
  <c r="BV74" i="5"/>
  <c r="BU74" i="5"/>
  <c r="BT74" i="5"/>
  <c r="BS74" i="5"/>
  <c r="BR74" i="5"/>
  <c r="CC73" i="5"/>
  <c r="CB73" i="5"/>
  <c r="CA73" i="5"/>
  <c r="BZ73" i="5"/>
  <c r="BY73" i="5"/>
  <c r="BX73" i="5"/>
  <c r="BW73" i="5"/>
  <c r="BV73" i="5"/>
  <c r="BU73" i="5"/>
  <c r="BT73" i="5"/>
  <c r="BS73" i="5"/>
  <c r="BR73" i="5"/>
  <c r="CC72" i="5"/>
  <c r="CB72" i="5"/>
  <c r="CA72" i="5"/>
  <c r="BZ72" i="5"/>
  <c r="BY72" i="5"/>
  <c r="BX72" i="5"/>
  <c r="BW72" i="5"/>
  <c r="BV72" i="5"/>
  <c r="BU72" i="5"/>
  <c r="BT72" i="5"/>
  <c r="BS72" i="5"/>
  <c r="BR72" i="5"/>
  <c r="CO71" i="5"/>
  <c r="CN71" i="5"/>
  <c r="CM71" i="5"/>
  <c r="CL71" i="5"/>
  <c r="CK71" i="5"/>
  <c r="CJ71" i="5"/>
  <c r="CI71" i="5"/>
  <c r="CH71" i="5"/>
  <c r="CG71" i="5"/>
  <c r="CF71" i="5"/>
  <c r="CE71" i="5"/>
  <c r="CD71" i="5"/>
  <c r="CC71" i="5"/>
  <c r="CB71" i="5"/>
  <c r="CA71" i="5"/>
  <c r="BZ71" i="5"/>
  <c r="BY71" i="5"/>
  <c r="BX71" i="5"/>
  <c r="BW71" i="5"/>
  <c r="BV71" i="5"/>
  <c r="BU71" i="5"/>
  <c r="BT71" i="5"/>
  <c r="BS71" i="5"/>
  <c r="BR71" i="5"/>
  <c r="BM71" i="5"/>
  <c r="CC70" i="5"/>
  <c r="CB70" i="5"/>
  <c r="CA70" i="5"/>
  <c r="BZ70" i="5"/>
  <c r="BY70" i="5"/>
  <c r="BX70" i="5"/>
  <c r="BW70" i="5"/>
  <c r="BV70" i="5"/>
  <c r="BU70" i="5"/>
  <c r="BT70" i="5"/>
  <c r="BS70" i="5"/>
  <c r="BR70" i="5"/>
  <c r="CC69" i="5"/>
  <c r="CB69" i="5"/>
  <c r="CA69" i="5"/>
  <c r="BZ69" i="5"/>
  <c r="BY69" i="5"/>
  <c r="BX69" i="5"/>
  <c r="BW69" i="5"/>
  <c r="BV69" i="5"/>
  <c r="BU69" i="5"/>
  <c r="BT69" i="5"/>
  <c r="BS69" i="5"/>
  <c r="BR69" i="5"/>
  <c r="CC68" i="5"/>
  <c r="CB68" i="5"/>
  <c r="CA68" i="5"/>
  <c r="BZ68" i="5"/>
  <c r="BY68" i="5"/>
  <c r="BX68" i="5"/>
  <c r="BW68" i="5"/>
  <c r="BV68" i="5"/>
  <c r="BU68" i="5"/>
  <c r="BT68" i="5"/>
  <c r="BS68" i="5"/>
  <c r="BR68" i="5"/>
  <c r="CC67" i="5"/>
  <c r="CB67" i="5"/>
  <c r="CA67" i="5"/>
  <c r="BZ67" i="5"/>
  <c r="BY67" i="5"/>
  <c r="BX67" i="5"/>
  <c r="BW67" i="5"/>
  <c r="BV67" i="5"/>
  <c r="BU67" i="5"/>
  <c r="BT67" i="5"/>
  <c r="BS67" i="5"/>
  <c r="BR67" i="5"/>
  <c r="CC66" i="5"/>
  <c r="CB66" i="5"/>
  <c r="CA66" i="5"/>
  <c r="BZ66" i="5"/>
  <c r="BY66" i="5"/>
  <c r="BX66" i="5"/>
  <c r="BW66" i="5"/>
  <c r="BV66" i="5"/>
  <c r="BU66" i="5"/>
  <c r="BT66" i="5"/>
  <c r="BS66" i="5"/>
  <c r="BR66" i="5"/>
  <c r="CC65" i="5"/>
  <c r="CB65" i="5"/>
  <c r="CA65" i="5"/>
  <c r="BZ65" i="5"/>
  <c r="BY65" i="5"/>
  <c r="BX65" i="5"/>
  <c r="BW65" i="5"/>
  <c r="BV65" i="5"/>
  <c r="BU65" i="5"/>
  <c r="BT65" i="5"/>
  <c r="BS65" i="5"/>
  <c r="BR65" i="5"/>
  <c r="CC64" i="5"/>
  <c r="CB64" i="5"/>
  <c r="CA64" i="5"/>
  <c r="BZ64" i="5"/>
  <c r="BY64" i="5"/>
  <c r="BX64" i="5"/>
  <c r="BW64" i="5"/>
  <c r="BV64" i="5"/>
  <c r="BU64" i="5"/>
  <c r="BT64" i="5"/>
  <c r="BS64" i="5"/>
  <c r="BR64" i="5"/>
  <c r="CC63" i="5"/>
  <c r="CB63" i="5"/>
  <c r="CA63" i="5"/>
  <c r="BZ63" i="5"/>
  <c r="BY63" i="5"/>
  <c r="BX63" i="5"/>
  <c r="BW63" i="5"/>
  <c r="BV63" i="5"/>
  <c r="BU63" i="5"/>
  <c r="BT63" i="5"/>
  <c r="BS63" i="5"/>
  <c r="BR63" i="5"/>
  <c r="CC62" i="5"/>
  <c r="CB62" i="5"/>
  <c r="CA62" i="5"/>
  <c r="BZ62" i="5"/>
  <c r="BY62" i="5"/>
  <c r="BX62" i="5"/>
  <c r="BW62" i="5"/>
  <c r="BV62" i="5"/>
  <c r="BU62" i="5"/>
  <c r="BT62" i="5"/>
  <c r="BS62" i="5"/>
  <c r="BR62" i="5"/>
  <c r="CO61" i="5"/>
  <c r="CN61" i="5"/>
  <c r="CM61" i="5"/>
  <c r="CL61" i="5"/>
  <c r="CK61" i="5"/>
  <c r="CJ61" i="5"/>
  <c r="CI61" i="5"/>
  <c r="CH61" i="5"/>
  <c r="CG61" i="5"/>
  <c r="CF61" i="5"/>
  <c r="CE61" i="5"/>
  <c r="CD61" i="5"/>
  <c r="CC61" i="5"/>
  <c r="CB61" i="5"/>
  <c r="CA61" i="5"/>
  <c r="BZ61" i="5"/>
  <c r="BY61" i="5"/>
  <c r="BX61" i="5"/>
  <c r="BW61" i="5"/>
  <c r="BV61" i="5"/>
  <c r="BU61" i="5"/>
  <c r="BT61" i="5"/>
  <c r="BS61" i="5"/>
  <c r="BR61" i="5"/>
  <c r="BM61" i="5"/>
  <c r="CC60" i="5"/>
  <c r="CB60" i="5"/>
  <c r="CA60" i="5"/>
  <c r="BZ60" i="5"/>
  <c r="BY60" i="5"/>
  <c r="BX60" i="5"/>
  <c r="BW60" i="5"/>
  <c r="BV60" i="5"/>
  <c r="BU60" i="5"/>
  <c r="BT60" i="5"/>
  <c r="BS60" i="5"/>
  <c r="BR60" i="5"/>
  <c r="CC59" i="5"/>
  <c r="CB59" i="5"/>
  <c r="CA59" i="5"/>
  <c r="BZ59" i="5"/>
  <c r="BY59" i="5"/>
  <c r="BX59" i="5"/>
  <c r="BW59" i="5"/>
  <c r="BV59" i="5"/>
  <c r="BU59" i="5"/>
  <c r="BT59" i="5"/>
  <c r="BS59" i="5"/>
  <c r="BR59" i="5"/>
  <c r="CC58" i="5"/>
  <c r="CB58" i="5"/>
  <c r="CA58" i="5"/>
  <c r="BZ58" i="5"/>
  <c r="BY58" i="5"/>
  <c r="BX58" i="5"/>
  <c r="BW58" i="5"/>
  <c r="BV58" i="5"/>
  <c r="BU58" i="5"/>
  <c r="BT58" i="5"/>
  <c r="BS58" i="5"/>
  <c r="BR58" i="5"/>
  <c r="CC57" i="5"/>
  <c r="CB57" i="5"/>
  <c r="CA57" i="5"/>
  <c r="BZ57" i="5"/>
  <c r="BY57" i="5"/>
  <c r="BX57" i="5"/>
  <c r="BW57" i="5"/>
  <c r="BV57" i="5"/>
  <c r="BU57" i="5"/>
  <c r="BT57" i="5"/>
  <c r="BS57" i="5"/>
  <c r="BR57" i="5"/>
  <c r="CC56" i="5"/>
  <c r="CB56" i="5"/>
  <c r="CA56" i="5"/>
  <c r="BZ56" i="5"/>
  <c r="BY56" i="5"/>
  <c r="BX56" i="5"/>
  <c r="BW56" i="5"/>
  <c r="BV56" i="5"/>
  <c r="BU56" i="5"/>
  <c r="BT56" i="5"/>
  <c r="BS56" i="5"/>
  <c r="BR56" i="5"/>
  <c r="CC55" i="5"/>
  <c r="CB55" i="5"/>
  <c r="CA55" i="5"/>
  <c r="BZ55" i="5"/>
  <c r="BY55" i="5"/>
  <c r="BX55" i="5"/>
  <c r="BW55" i="5"/>
  <c r="BV55" i="5"/>
  <c r="BU55" i="5"/>
  <c r="BT55" i="5"/>
  <c r="BS55" i="5"/>
  <c r="BR55" i="5"/>
  <c r="CC54" i="5"/>
  <c r="CB54" i="5"/>
  <c r="CA54" i="5"/>
  <c r="BZ54" i="5"/>
  <c r="BY54" i="5"/>
  <c r="BX54" i="5"/>
  <c r="BW54" i="5"/>
  <c r="BV54" i="5"/>
  <c r="BU54" i="5"/>
  <c r="BT54" i="5"/>
  <c r="BS54" i="5"/>
  <c r="BR54" i="5"/>
  <c r="CC53" i="5"/>
  <c r="CB53" i="5"/>
  <c r="CA53" i="5"/>
  <c r="BZ53" i="5"/>
  <c r="BY53" i="5"/>
  <c r="BX53" i="5"/>
  <c r="BW53" i="5"/>
  <c r="BV53" i="5"/>
  <c r="BU53" i="5"/>
  <c r="BT53" i="5"/>
  <c r="BS53" i="5"/>
  <c r="BR53" i="5"/>
  <c r="CC52" i="5"/>
  <c r="CB52" i="5"/>
  <c r="CA52" i="5"/>
  <c r="BZ52" i="5"/>
  <c r="BY52" i="5"/>
  <c r="BX52" i="5"/>
  <c r="BW52" i="5"/>
  <c r="BV52" i="5"/>
  <c r="BU52" i="5"/>
  <c r="BT52" i="5"/>
  <c r="BS52" i="5"/>
  <c r="BR52" i="5"/>
  <c r="CO51" i="5"/>
  <c r="CN51" i="5"/>
  <c r="CM51" i="5"/>
  <c r="CL51" i="5"/>
  <c r="CK51" i="5"/>
  <c r="CJ51" i="5"/>
  <c r="CI51" i="5"/>
  <c r="CH51" i="5"/>
  <c r="CG51" i="5"/>
  <c r="CF51" i="5"/>
  <c r="CE51" i="5"/>
  <c r="CD51" i="5"/>
  <c r="CC51" i="5"/>
  <c r="CB51" i="5"/>
  <c r="CA51" i="5"/>
  <c r="BZ51" i="5"/>
  <c r="BY51" i="5"/>
  <c r="BX51" i="5"/>
  <c r="BW51" i="5"/>
  <c r="BV51" i="5"/>
  <c r="BU51" i="5"/>
  <c r="BT51" i="5"/>
  <c r="BS51" i="5"/>
  <c r="BR51" i="5"/>
  <c r="BM51" i="5"/>
  <c r="CC50" i="5"/>
  <c r="CB50" i="5"/>
  <c r="CA50" i="5"/>
  <c r="BZ50" i="5"/>
  <c r="BY50" i="5"/>
  <c r="BX50" i="5"/>
  <c r="BW50" i="5"/>
  <c r="BV50" i="5"/>
  <c r="BU50" i="5"/>
  <c r="BT50" i="5"/>
  <c r="BS50" i="5"/>
  <c r="BR50" i="5"/>
  <c r="CC49" i="5"/>
  <c r="CB49" i="5"/>
  <c r="CA49" i="5"/>
  <c r="BZ49" i="5"/>
  <c r="BY49" i="5"/>
  <c r="BX49" i="5"/>
  <c r="BW49" i="5"/>
  <c r="BV49" i="5"/>
  <c r="BU49" i="5"/>
  <c r="BT49" i="5"/>
  <c r="BS49" i="5"/>
  <c r="BR49" i="5"/>
  <c r="CC48" i="5"/>
  <c r="CB48" i="5"/>
  <c r="CA48" i="5"/>
  <c r="BZ48" i="5"/>
  <c r="BY48" i="5"/>
  <c r="BX48" i="5"/>
  <c r="BW48" i="5"/>
  <c r="BV48" i="5"/>
  <c r="BU48" i="5"/>
  <c r="BT48" i="5"/>
  <c r="BS48" i="5"/>
  <c r="BR48" i="5"/>
  <c r="CC47" i="5"/>
  <c r="CB47" i="5"/>
  <c r="CA47" i="5"/>
  <c r="BZ47" i="5"/>
  <c r="BY47" i="5"/>
  <c r="BX47" i="5"/>
  <c r="BW47" i="5"/>
  <c r="BV47" i="5"/>
  <c r="BU47" i="5"/>
  <c r="BT47" i="5"/>
  <c r="BS47" i="5"/>
  <c r="BR47" i="5"/>
  <c r="CC46" i="5"/>
  <c r="CB46" i="5"/>
  <c r="CA46" i="5"/>
  <c r="BZ46" i="5"/>
  <c r="BY46" i="5"/>
  <c r="BX46" i="5"/>
  <c r="BW46" i="5"/>
  <c r="BV46" i="5"/>
  <c r="BU46" i="5"/>
  <c r="BT46" i="5"/>
  <c r="BS46" i="5"/>
  <c r="BR46" i="5"/>
  <c r="CC45" i="5"/>
  <c r="CB45" i="5"/>
  <c r="CA45" i="5"/>
  <c r="BZ45" i="5"/>
  <c r="BY45" i="5"/>
  <c r="BX45" i="5"/>
  <c r="BW45" i="5"/>
  <c r="BV45" i="5"/>
  <c r="BU45" i="5"/>
  <c r="BT45" i="5"/>
  <c r="BS45" i="5"/>
  <c r="BR45" i="5"/>
  <c r="CC44" i="5"/>
  <c r="CB44" i="5"/>
  <c r="CA44" i="5"/>
  <c r="BZ44" i="5"/>
  <c r="BY44" i="5"/>
  <c r="BX44" i="5"/>
  <c r="BW44" i="5"/>
  <c r="BV44" i="5"/>
  <c r="BU44" i="5"/>
  <c r="BT44" i="5"/>
  <c r="BS44" i="5"/>
  <c r="BR44" i="5"/>
  <c r="CC43" i="5"/>
  <c r="CB43" i="5"/>
  <c r="CA43" i="5"/>
  <c r="BZ43" i="5"/>
  <c r="BY43" i="5"/>
  <c r="BX43" i="5"/>
  <c r="BW43" i="5"/>
  <c r="BV43" i="5"/>
  <c r="BU43" i="5"/>
  <c r="BT43" i="5"/>
  <c r="BS43" i="5"/>
  <c r="BR43" i="5"/>
  <c r="CC42" i="5"/>
  <c r="CB42" i="5"/>
  <c r="CA42" i="5"/>
  <c r="BZ42" i="5"/>
  <c r="BY42" i="5"/>
  <c r="BX42" i="5"/>
  <c r="BW42" i="5"/>
  <c r="BV42" i="5"/>
  <c r="BU42" i="5"/>
  <c r="BT42" i="5"/>
  <c r="BS42" i="5"/>
  <c r="BR42" i="5"/>
  <c r="CO41" i="5"/>
  <c r="CN41" i="5"/>
  <c r="CM41" i="5"/>
  <c r="CL41" i="5"/>
  <c r="CK41" i="5"/>
  <c r="CJ41" i="5"/>
  <c r="CI41" i="5"/>
  <c r="CH41" i="5"/>
  <c r="CG41" i="5"/>
  <c r="CF41" i="5"/>
  <c r="CE41" i="5"/>
  <c r="CD41" i="5"/>
  <c r="CC41" i="5"/>
  <c r="CB41" i="5"/>
  <c r="CA41" i="5"/>
  <c r="BZ41" i="5"/>
  <c r="BY41" i="5"/>
  <c r="BX41" i="5"/>
  <c r="BW41" i="5"/>
  <c r="BV41" i="5"/>
  <c r="BU41" i="5"/>
  <c r="BT41" i="5"/>
  <c r="BS41" i="5"/>
  <c r="BR41" i="5"/>
  <c r="BM41" i="5"/>
  <c r="CC40" i="5"/>
  <c r="CB40" i="5"/>
  <c r="CA40" i="5"/>
  <c r="BZ40" i="5"/>
  <c r="BY40" i="5"/>
  <c r="BX40" i="5"/>
  <c r="BW40" i="5"/>
  <c r="BV40" i="5"/>
  <c r="BU40" i="5"/>
  <c r="BT40" i="5"/>
  <c r="BS40" i="5"/>
  <c r="BR40" i="5"/>
  <c r="CC39" i="5"/>
  <c r="CB39" i="5"/>
  <c r="CA39" i="5"/>
  <c r="BZ39" i="5"/>
  <c r="BY39" i="5"/>
  <c r="BX39" i="5"/>
  <c r="BW39" i="5"/>
  <c r="BV39" i="5"/>
  <c r="BU39" i="5"/>
  <c r="BT39" i="5"/>
  <c r="BS39" i="5"/>
  <c r="BR39" i="5"/>
  <c r="CC38" i="5"/>
  <c r="CB38" i="5"/>
  <c r="CA38" i="5"/>
  <c r="BZ38" i="5"/>
  <c r="BY38" i="5"/>
  <c r="BX38" i="5"/>
  <c r="BW38" i="5"/>
  <c r="BV38" i="5"/>
  <c r="BU38" i="5"/>
  <c r="BT38" i="5"/>
  <c r="BS38" i="5"/>
  <c r="BR38" i="5"/>
  <c r="CC37" i="5"/>
  <c r="CB37" i="5"/>
  <c r="CA37" i="5"/>
  <c r="BZ37" i="5"/>
  <c r="BY37" i="5"/>
  <c r="BX37" i="5"/>
  <c r="BW37" i="5"/>
  <c r="BV37" i="5"/>
  <c r="BU37" i="5"/>
  <c r="BT37" i="5"/>
  <c r="BS37" i="5"/>
  <c r="BR37" i="5"/>
  <c r="CC36" i="5"/>
  <c r="CB36" i="5"/>
  <c r="CA36" i="5"/>
  <c r="BZ36" i="5"/>
  <c r="BY36" i="5"/>
  <c r="BX36" i="5"/>
  <c r="BW36" i="5"/>
  <c r="BV36" i="5"/>
  <c r="BU36" i="5"/>
  <c r="BT36" i="5"/>
  <c r="BS36" i="5"/>
  <c r="BR36" i="5"/>
  <c r="CC35" i="5"/>
  <c r="CB35" i="5"/>
  <c r="CA35" i="5"/>
  <c r="BZ35" i="5"/>
  <c r="BY35" i="5"/>
  <c r="BX35" i="5"/>
  <c r="BW35" i="5"/>
  <c r="BV35" i="5"/>
  <c r="BU35" i="5"/>
  <c r="BT35" i="5"/>
  <c r="BS35" i="5"/>
  <c r="BR35" i="5"/>
  <c r="CC34" i="5"/>
  <c r="CB34" i="5"/>
  <c r="CA34" i="5"/>
  <c r="BZ34" i="5"/>
  <c r="BY34" i="5"/>
  <c r="BX34" i="5"/>
  <c r="BW34" i="5"/>
  <c r="BV34" i="5"/>
  <c r="BU34" i="5"/>
  <c r="BT34" i="5"/>
  <c r="BS34" i="5"/>
  <c r="BR34" i="5"/>
  <c r="BZ33" i="5"/>
  <c r="BY33" i="5"/>
  <c r="BX33" i="5"/>
  <c r="BW33" i="5"/>
  <c r="BV33" i="5"/>
  <c r="BU33" i="5"/>
  <c r="BT33" i="5"/>
  <c r="BS33" i="5"/>
  <c r="BR33" i="5"/>
  <c r="BZ32" i="5"/>
  <c r="BY32" i="5"/>
  <c r="BX32" i="5"/>
  <c r="BW32" i="5"/>
  <c r="BV32" i="5"/>
  <c r="BU32" i="5"/>
  <c r="BT32" i="5"/>
  <c r="BS32" i="5"/>
  <c r="BR32" i="5"/>
  <c r="CO31" i="5"/>
  <c r="CN31" i="5"/>
  <c r="CM31" i="5"/>
  <c r="CL31" i="5"/>
  <c r="CK31" i="5"/>
  <c r="CJ31" i="5"/>
  <c r="CI31" i="5"/>
  <c r="CH31" i="5"/>
  <c r="CG31" i="5"/>
  <c r="CF31" i="5"/>
  <c r="CE31" i="5"/>
  <c r="CD31" i="5"/>
  <c r="CC31" i="5"/>
  <c r="CB31" i="5"/>
  <c r="CA31" i="5"/>
  <c r="BZ31" i="5"/>
  <c r="BY31" i="5"/>
  <c r="BX31" i="5"/>
  <c r="BW31" i="5"/>
  <c r="BV31" i="5"/>
  <c r="BU31" i="5"/>
  <c r="BT31" i="5"/>
  <c r="BS31" i="5"/>
  <c r="BR31" i="5"/>
  <c r="BM31" i="5"/>
  <c r="CC30" i="5"/>
  <c r="CB30" i="5"/>
  <c r="CA30" i="5"/>
  <c r="BZ30" i="5"/>
  <c r="BY30" i="5"/>
  <c r="BX30" i="5"/>
  <c r="BW30" i="5"/>
  <c r="BV30" i="5"/>
  <c r="BU30" i="5"/>
  <c r="BT30" i="5"/>
  <c r="BS30" i="5"/>
  <c r="BR30" i="5"/>
  <c r="CC29" i="5"/>
  <c r="CB29" i="5"/>
  <c r="CA29" i="5"/>
  <c r="BZ29" i="5"/>
  <c r="BY29" i="5"/>
  <c r="BX29" i="5"/>
  <c r="BW29" i="5"/>
  <c r="BV29" i="5"/>
  <c r="BU29" i="5"/>
  <c r="BT29" i="5"/>
  <c r="BS29" i="5"/>
  <c r="BR29" i="5"/>
  <c r="CC28" i="5"/>
  <c r="CB28" i="5"/>
  <c r="CA28" i="5"/>
  <c r="BZ28" i="5"/>
  <c r="BY28" i="5"/>
  <c r="BX28" i="5"/>
  <c r="BW28" i="5"/>
  <c r="BV28" i="5"/>
  <c r="BU28" i="5"/>
  <c r="BT28" i="5"/>
  <c r="BS28" i="5"/>
  <c r="BR28" i="5"/>
  <c r="CC27" i="5"/>
  <c r="CB27" i="5"/>
  <c r="CA27" i="5"/>
  <c r="BZ27" i="5"/>
  <c r="BY27" i="5"/>
  <c r="BX27" i="5"/>
  <c r="BW27" i="5"/>
  <c r="BV27" i="5"/>
  <c r="BU27" i="5"/>
  <c r="BT27" i="5"/>
  <c r="BS27" i="5"/>
  <c r="BR27" i="5"/>
  <c r="CC26" i="5"/>
  <c r="CB26" i="5"/>
  <c r="CA26" i="5"/>
  <c r="BZ26" i="5"/>
  <c r="BY26" i="5"/>
  <c r="BX26" i="5"/>
  <c r="BW26" i="5"/>
  <c r="BV26" i="5"/>
  <c r="BU26" i="5"/>
  <c r="BT26" i="5"/>
  <c r="BS26" i="5"/>
  <c r="BR26" i="5"/>
  <c r="CC25" i="5"/>
  <c r="CB25" i="5"/>
  <c r="CA25" i="5"/>
  <c r="BZ25" i="5"/>
  <c r="BY25" i="5"/>
  <c r="BX25" i="5"/>
  <c r="BW25" i="5"/>
  <c r="BV25" i="5"/>
  <c r="BU25" i="5"/>
  <c r="BT25" i="5"/>
  <c r="BS25" i="5"/>
  <c r="BR25" i="5"/>
  <c r="CC24" i="5"/>
  <c r="CB24" i="5"/>
  <c r="CA24" i="5"/>
  <c r="BZ24" i="5"/>
  <c r="BY24" i="5"/>
  <c r="BX24" i="5"/>
  <c r="BW24" i="5"/>
  <c r="BV24" i="5"/>
  <c r="BU24" i="5"/>
  <c r="BT24" i="5"/>
  <c r="BS24" i="5"/>
  <c r="BR24" i="5"/>
  <c r="CC23" i="5"/>
  <c r="CB23" i="5"/>
  <c r="CA23" i="5"/>
  <c r="BZ23" i="5"/>
  <c r="BY23" i="5"/>
  <c r="BX23" i="5"/>
  <c r="BW23" i="5"/>
  <c r="BV23" i="5"/>
  <c r="BU23" i="5"/>
  <c r="BT23" i="5"/>
  <c r="BS23" i="5"/>
  <c r="BR23" i="5"/>
  <c r="CC22" i="5"/>
  <c r="CB22" i="5"/>
  <c r="CA22" i="5"/>
  <c r="BZ22" i="5"/>
  <c r="BY22" i="5"/>
  <c r="BX22" i="5"/>
  <c r="BW22" i="5"/>
  <c r="BV22" i="5"/>
  <c r="BU22" i="5"/>
  <c r="BT22" i="5"/>
  <c r="BS22" i="5"/>
  <c r="BR22" i="5"/>
  <c r="CO21" i="5"/>
  <c r="CN21" i="5"/>
  <c r="CM21" i="5"/>
  <c r="CL21" i="5"/>
  <c r="CK21" i="5"/>
  <c r="CJ21" i="5"/>
  <c r="CI21" i="5"/>
  <c r="CH21" i="5"/>
  <c r="CG21" i="5"/>
  <c r="CF21" i="5"/>
  <c r="CE21" i="5"/>
  <c r="CD21" i="5"/>
  <c r="CC21" i="5"/>
  <c r="CB21" i="5"/>
  <c r="CA21" i="5"/>
  <c r="BZ21" i="5"/>
  <c r="BY21" i="5"/>
  <c r="BX21" i="5"/>
  <c r="BW21" i="5"/>
  <c r="BV21" i="5"/>
  <c r="BU21" i="5"/>
  <c r="BT21" i="5"/>
  <c r="BS21" i="5"/>
  <c r="BR21" i="5"/>
  <c r="BM21" i="5"/>
  <c r="CC20" i="5"/>
  <c r="CB20" i="5"/>
  <c r="CA20" i="5"/>
  <c r="BZ20" i="5"/>
  <c r="BY20" i="5"/>
  <c r="BX20" i="5"/>
  <c r="BW20" i="5"/>
  <c r="BV20" i="5"/>
  <c r="BU20" i="5"/>
  <c r="BT20" i="5"/>
  <c r="BS20" i="5"/>
  <c r="BR20" i="5"/>
  <c r="CO19" i="5"/>
  <c r="CN19" i="5"/>
  <c r="CM19" i="5"/>
  <c r="CL19" i="5"/>
  <c r="CK19" i="5"/>
  <c r="CJ19" i="5"/>
  <c r="CI19" i="5"/>
  <c r="CH19" i="5"/>
  <c r="CG19" i="5"/>
  <c r="CF19" i="5"/>
  <c r="CE19" i="5"/>
  <c r="CD19" i="5"/>
  <c r="CC19" i="5"/>
  <c r="CB19" i="5"/>
  <c r="CA19" i="5"/>
  <c r="BZ19" i="5"/>
  <c r="BY19" i="5"/>
  <c r="BX19" i="5"/>
  <c r="BW19" i="5"/>
  <c r="BV19" i="5"/>
  <c r="BU19" i="5"/>
  <c r="BT19" i="5"/>
  <c r="BS19" i="5"/>
  <c r="BR19" i="5"/>
  <c r="BM19" i="5"/>
  <c r="CO18" i="5"/>
  <c r="CN18" i="5"/>
  <c r="CM18" i="5"/>
  <c r="CL18" i="5"/>
  <c r="CK18" i="5"/>
  <c r="CJ18" i="5"/>
  <c r="CI18" i="5"/>
  <c r="CH18" i="5"/>
  <c r="CG18" i="5"/>
  <c r="CF18" i="5"/>
  <c r="CE18" i="5"/>
  <c r="CD18" i="5"/>
  <c r="CC18" i="5"/>
  <c r="CB18" i="5"/>
  <c r="CA18" i="5"/>
  <c r="BZ18" i="5"/>
  <c r="BY18" i="5"/>
  <c r="BX18" i="5"/>
  <c r="BW18" i="5"/>
  <c r="BV18" i="5"/>
  <c r="BU18" i="5"/>
  <c r="BT18" i="5"/>
  <c r="BS18" i="5"/>
  <c r="BR18" i="5"/>
  <c r="BN18" i="5"/>
  <c r="BM18" i="5"/>
  <c r="CO17" i="5"/>
  <c r="CN17" i="5"/>
  <c r="CM17" i="5"/>
  <c r="CL17" i="5"/>
  <c r="CK17" i="5"/>
  <c r="CJ17" i="5"/>
  <c r="CI17" i="5"/>
  <c r="CH17" i="5"/>
  <c r="CG17" i="5"/>
  <c r="CF17" i="5"/>
  <c r="CE17" i="5"/>
  <c r="CD17" i="5"/>
  <c r="CC17" i="5"/>
  <c r="CB17" i="5"/>
  <c r="CA17" i="5"/>
  <c r="BZ17" i="5"/>
  <c r="BY17" i="5"/>
  <c r="BX17" i="5"/>
  <c r="BW17" i="5"/>
  <c r="BV17" i="5"/>
  <c r="BU17" i="5"/>
  <c r="BT17" i="5"/>
  <c r="BS17" i="5"/>
  <c r="BR17" i="5"/>
  <c r="BM17" i="5"/>
  <c r="CO16" i="5"/>
  <c r="CN16" i="5"/>
  <c r="CM16" i="5"/>
  <c r="CL16" i="5"/>
  <c r="CK16" i="5"/>
  <c r="CJ16" i="5"/>
  <c r="CI16" i="5"/>
  <c r="CH16" i="5"/>
  <c r="CG16" i="5"/>
  <c r="CF16" i="5"/>
  <c r="CE16" i="5"/>
  <c r="CD16" i="5"/>
  <c r="CC16" i="5"/>
  <c r="CB16" i="5"/>
  <c r="CA16" i="5"/>
  <c r="BZ16" i="5"/>
  <c r="BY16" i="5"/>
  <c r="BX16" i="5"/>
  <c r="BW16" i="5"/>
  <c r="BV16" i="5"/>
  <c r="BU16" i="5"/>
  <c r="BT16" i="5"/>
  <c r="BS16" i="5"/>
  <c r="BR16" i="5"/>
  <c r="BN16" i="5"/>
  <c r="BM16" i="5"/>
  <c r="CO15" i="5"/>
  <c r="CN15" i="5"/>
  <c r="CM15" i="5"/>
  <c r="CL15" i="5"/>
  <c r="CK15" i="5"/>
  <c r="CJ15" i="5"/>
  <c r="CI15" i="5"/>
  <c r="CH15" i="5"/>
  <c r="CG15" i="5"/>
  <c r="CF15" i="5"/>
  <c r="CE15" i="5"/>
  <c r="CD15" i="5"/>
  <c r="CC15" i="5"/>
  <c r="CB15" i="5"/>
  <c r="CA15" i="5"/>
  <c r="BZ15" i="5"/>
  <c r="BY15" i="5"/>
  <c r="BX15" i="5"/>
  <c r="BW15" i="5"/>
  <c r="BV15" i="5"/>
  <c r="BU15" i="5"/>
  <c r="BT15" i="5"/>
  <c r="BS15" i="5"/>
  <c r="BR15" i="5"/>
  <c r="BM15" i="5"/>
  <c r="CO14" i="5"/>
  <c r="CN14" i="5"/>
  <c r="CM14" i="5"/>
  <c r="CL14" i="5"/>
  <c r="CK14" i="5"/>
  <c r="CJ14" i="5"/>
  <c r="CI14" i="5"/>
  <c r="CH14" i="5"/>
  <c r="CG14" i="5"/>
  <c r="CF14" i="5"/>
  <c r="CE14" i="5"/>
  <c r="CD14" i="5"/>
  <c r="CC14" i="5"/>
  <c r="CB14" i="5"/>
  <c r="CA14" i="5"/>
  <c r="BZ14" i="5"/>
  <c r="BY14" i="5"/>
  <c r="BX14" i="5"/>
  <c r="BW14" i="5"/>
  <c r="BV14" i="5"/>
  <c r="BU14" i="5"/>
  <c r="BT14" i="5"/>
  <c r="BS14" i="5"/>
  <c r="BR14" i="5"/>
  <c r="BN14" i="5"/>
  <c r="BM14" i="5"/>
  <c r="CO13" i="5"/>
  <c r="CN13" i="5"/>
  <c r="CM13" i="5"/>
  <c r="CL13" i="5"/>
  <c r="CK13" i="5"/>
  <c r="CJ13" i="5"/>
  <c r="CI13" i="5"/>
  <c r="CH13" i="5"/>
  <c r="CG13" i="5"/>
  <c r="CF13" i="5"/>
  <c r="CE13" i="5"/>
  <c r="CD13" i="5"/>
  <c r="CC13" i="5"/>
  <c r="CB13" i="5"/>
  <c r="CA13" i="5"/>
  <c r="BZ13" i="5"/>
  <c r="BY13" i="5"/>
  <c r="BX13" i="5"/>
  <c r="BW13" i="5"/>
  <c r="BV13" i="5"/>
  <c r="BU13" i="5"/>
  <c r="BT13" i="5"/>
  <c r="BS13" i="5"/>
  <c r="BR13" i="5"/>
  <c r="BM13" i="5"/>
  <c r="CO12" i="5"/>
  <c r="CN12" i="5"/>
  <c r="CM12" i="5"/>
  <c r="CL12" i="5"/>
  <c r="CK12" i="5"/>
  <c r="CJ12" i="5"/>
  <c r="CI12" i="5"/>
  <c r="CH12" i="5"/>
  <c r="CG12" i="5"/>
  <c r="CF12" i="5"/>
  <c r="CE12" i="5"/>
  <c r="CD12" i="5"/>
  <c r="CC12" i="5"/>
  <c r="CB12" i="5"/>
  <c r="CA12" i="5"/>
  <c r="BZ12" i="5"/>
  <c r="BY12" i="5"/>
  <c r="BX12" i="5"/>
  <c r="BW12" i="5"/>
  <c r="BV12" i="5"/>
  <c r="BU12" i="5"/>
  <c r="BT12" i="5"/>
  <c r="BS12" i="5"/>
  <c r="BR12" i="5"/>
  <c r="BN12" i="5"/>
  <c r="BM12" i="5"/>
  <c r="CO11" i="5"/>
  <c r="CN11" i="5"/>
  <c r="CM11" i="5"/>
  <c r="CL11" i="5"/>
  <c r="CK11" i="5"/>
  <c r="CJ11" i="5"/>
  <c r="CI11" i="5"/>
  <c r="CH11" i="5"/>
  <c r="CG11" i="5"/>
  <c r="CF11" i="5"/>
  <c r="CE11" i="5"/>
  <c r="CD11" i="5"/>
  <c r="CC11" i="5"/>
  <c r="CB11" i="5"/>
  <c r="CA11" i="5"/>
  <c r="BZ11" i="5"/>
  <c r="BY11" i="5"/>
  <c r="BX11" i="5"/>
  <c r="BW11" i="5"/>
  <c r="BV11" i="5"/>
  <c r="BU11" i="5"/>
  <c r="BT11" i="5"/>
  <c r="BS11" i="5"/>
  <c r="BR11" i="5"/>
  <c r="BM11" i="5"/>
  <c r="CO10" i="5"/>
  <c r="CN10" i="5"/>
  <c r="CM10" i="5"/>
  <c r="CL10" i="5"/>
  <c r="CK10" i="5"/>
  <c r="CJ10" i="5"/>
  <c r="CI10" i="5"/>
  <c r="CH10" i="5"/>
  <c r="CG10" i="5"/>
  <c r="CF10" i="5"/>
  <c r="CE10" i="5"/>
  <c r="CD10" i="5"/>
  <c r="CC10" i="5"/>
  <c r="CB10" i="5"/>
  <c r="CA10" i="5"/>
  <c r="BZ10" i="5"/>
  <c r="BY10" i="5"/>
  <c r="BX10" i="5"/>
  <c r="BW10" i="5"/>
  <c r="BV10" i="5"/>
  <c r="BU10" i="5"/>
  <c r="BT10" i="5"/>
  <c r="BS10" i="5"/>
  <c r="BR10" i="5"/>
  <c r="BN10" i="5"/>
  <c r="BM10" i="5"/>
  <c r="O88" i="5" l="1"/>
  <c r="E88" i="5"/>
  <c r="J88" i="5"/>
  <c r="BN82" i="5"/>
  <c r="BN78" i="5"/>
  <c r="BN76" i="5"/>
  <c r="BN74" i="5"/>
  <c r="BN72" i="5"/>
  <c r="BN70" i="5"/>
  <c r="BN68" i="5"/>
  <c r="BN66" i="5"/>
  <c r="BN64" i="5"/>
  <c r="BN62" i="5"/>
  <c r="BN60" i="5"/>
  <c r="BN58" i="5"/>
  <c r="BN56" i="5"/>
  <c r="BN54" i="5"/>
  <c r="BN52" i="5"/>
  <c r="BN50" i="5"/>
  <c r="BN48" i="5"/>
  <c r="BN46" i="5"/>
  <c r="BN44" i="5"/>
  <c r="BN42" i="5"/>
  <c r="BN40" i="5"/>
  <c r="BN38" i="5"/>
  <c r="BN36" i="5"/>
  <c r="BN34" i="5"/>
  <c r="BN30" i="5"/>
  <c r="BN28" i="5"/>
  <c r="BN26" i="5"/>
  <c r="BN24" i="5"/>
  <c r="BN22" i="5"/>
  <c r="BN20" i="5"/>
  <c r="BM82" i="5"/>
  <c r="BM79" i="5"/>
  <c r="BM78" i="5"/>
  <c r="BM77" i="5"/>
  <c r="BM76" i="5"/>
  <c r="BM75" i="5"/>
  <c r="BM74" i="5"/>
  <c r="BM73" i="5"/>
  <c r="BM72" i="5"/>
  <c r="BM70" i="5"/>
  <c r="BM69" i="5"/>
  <c r="BM68" i="5"/>
  <c r="BM67" i="5"/>
  <c r="BM66" i="5"/>
  <c r="BM65" i="5"/>
  <c r="BM64" i="5"/>
  <c r="BM63" i="5"/>
  <c r="BM62" i="5"/>
  <c r="BM60" i="5"/>
  <c r="BM59" i="5"/>
  <c r="BM58" i="5"/>
  <c r="BM57" i="5"/>
  <c r="BM56" i="5"/>
  <c r="BM55" i="5"/>
  <c r="BM54" i="5"/>
  <c r="BM53" i="5"/>
  <c r="BM52" i="5"/>
  <c r="BM50" i="5"/>
  <c r="BM49" i="5"/>
  <c r="BM48" i="5"/>
  <c r="BM47" i="5"/>
  <c r="BM46" i="5"/>
  <c r="BM45" i="5"/>
  <c r="BM44" i="5"/>
  <c r="BM43" i="5"/>
  <c r="BM42" i="5"/>
  <c r="BM40" i="5"/>
  <c r="BM39" i="5"/>
  <c r="BM38" i="5"/>
  <c r="BM37" i="5"/>
  <c r="BM36" i="5"/>
  <c r="BM35" i="5"/>
  <c r="BM34" i="5"/>
  <c r="BM30" i="5"/>
  <c r="BM29" i="5"/>
  <c r="BM28" i="5"/>
  <c r="BM27" i="5"/>
  <c r="BM26" i="5"/>
  <c r="BM25" i="5"/>
  <c r="BM24" i="5"/>
  <c r="BM23" i="5"/>
  <c r="BM22" i="5"/>
  <c r="BM20" i="5"/>
  <c r="C172" i="7"/>
  <c r="AI156" i="7"/>
  <c r="AD156" i="7"/>
  <c r="BC155" i="7"/>
  <c r="AX155" i="7"/>
  <c r="O155" i="7"/>
  <c r="J155" i="7"/>
  <c r="AX152" i="7"/>
  <c r="AX153" i="7" s="1"/>
  <c r="J152" i="7"/>
  <c r="AD151" i="7"/>
  <c r="CL147" i="7"/>
  <c r="CK147" i="7"/>
  <c r="CJ147" i="7"/>
  <c r="CI147" i="7"/>
  <c r="CH147" i="7"/>
  <c r="CG147" i="7"/>
  <c r="CF147" i="7"/>
  <c r="CE147" i="7"/>
  <c r="CD147" i="7"/>
  <c r="CC147" i="7"/>
  <c r="CB147" i="7"/>
  <c r="CA147" i="7"/>
  <c r="BZ147" i="7"/>
  <c r="BY147" i="7"/>
  <c r="BX147" i="7"/>
  <c r="BW147" i="7"/>
  <c r="BV147" i="7"/>
  <c r="BU147" i="7"/>
  <c r="BT147" i="7"/>
  <c r="BS147" i="7"/>
  <c r="BR147" i="7"/>
  <c r="BQ147" i="7"/>
  <c r="BP147" i="7"/>
  <c r="BO147" i="7"/>
  <c r="CL146" i="7"/>
  <c r="CK146" i="7"/>
  <c r="CJ146" i="7"/>
  <c r="CI146" i="7"/>
  <c r="CH146" i="7"/>
  <c r="CG146" i="7"/>
  <c r="CF146" i="7"/>
  <c r="CE146" i="7"/>
  <c r="CD146" i="7"/>
  <c r="CC146" i="7"/>
  <c r="CB146" i="7"/>
  <c r="CA146" i="7"/>
  <c r="BZ146" i="7"/>
  <c r="BY146" i="7"/>
  <c r="BX146" i="7"/>
  <c r="BW146" i="7"/>
  <c r="BV146" i="7"/>
  <c r="BU146" i="7"/>
  <c r="BT146" i="7"/>
  <c r="BS146" i="7"/>
  <c r="BR146" i="7"/>
  <c r="BQ146" i="7"/>
  <c r="BP146" i="7"/>
  <c r="BO146" i="7"/>
  <c r="CL145" i="7"/>
  <c r="CK145" i="7"/>
  <c r="CJ145" i="7"/>
  <c r="CI145" i="7"/>
  <c r="CH145" i="7"/>
  <c r="CG145" i="7"/>
  <c r="CF145" i="7"/>
  <c r="CE145" i="7"/>
  <c r="CD145" i="7"/>
  <c r="CC145" i="7"/>
  <c r="CB145" i="7"/>
  <c r="CA145" i="7"/>
  <c r="BZ145" i="7"/>
  <c r="BY145" i="7"/>
  <c r="BX145" i="7"/>
  <c r="BW145" i="7"/>
  <c r="BV145" i="7"/>
  <c r="BU145" i="7"/>
  <c r="BT145" i="7"/>
  <c r="BS145" i="7"/>
  <c r="BR145" i="7"/>
  <c r="BQ145" i="7"/>
  <c r="BP145" i="7"/>
  <c r="BO145" i="7"/>
  <c r="CL144" i="7"/>
  <c r="CK144" i="7"/>
  <c r="CJ144" i="7"/>
  <c r="CI144" i="7"/>
  <c r="CH144" i="7"/>
  <c r="CG144" i="7"/>
  <c r="CF144" i="7"/>
  <c r="CE144" i="7"/>
  <c r="CD144" i="7"/>
  <c r="CC144" i="7"/>
  <c r="CB144" i="7"/>
  <c r="CA144" i="7"/>
  <c r="BZ144" i="7"/>
  <c r="BY144" i="7"/>
  <c r="BX144" i="7"/>
  <c r="BW144" i="7"/>
  <c r="BV144" i="7"/>
  <c r="BU144" i="7"/>
  <c r="BT144" i="7"/>
  <c r="BS144" i="7"/>
  <c r="BR144" i="7"/>
  <c r="BQ144" i="7"/>
  <c r="BP144" i="7"/>
  <c r="BO144" i="7"/>
  <c r="CL143" i="7"/>
  <c r="CK143" i="7"/>
  <c r="CJ143" i="7"/>
  <c r="CI143" i="7"/>
  <c r="CH143" i="7"/>
  <c r="CG143" i="7"/>
  <c r="CF143" i="7"/>
  <c r="CE143" i="7"/>
  <c r="CD143" i="7"/>
  <c r="CC143" i="7"/>
  <c r="CB143" i="7"/>
  <c r="CA143" i="7"/>
  <c r="BZ143" i="7"/>
  <c r="BY143" i="7"/>
  <c r="BX143" i="7"/>
  <c r="BW143" i="7"/>
  <c r="BV143" i="7"/>
  <c r="BU143" i="7"/>
  <c r="BT143" i="7"/>
  <c r="BS143" i="7"/>
  <c r="BR143" i="7"/>
  <c r="BQ143" i="7"/>
  <c r="BP143" i="7"/>
  <c r="BO143" i="7"/>
  <c r="CL142" i="7"/>
  <c r="CK142" i="7"/>
  <c r="CJ142" i="7"/>
  <c r="CI142" i="7"/>
  <c r="CH142" i="7"/>
  <c r="CG142" i="7"/>
  <c r="CF142" i="7"/>
  <c r="CE142" i="7"/>
  <c r="CD142" i="7"/>
  <c r="CC142" i="7"/>
  <c r="CB142" i="7"/>
  <c r="CA142" i="7"/>
  <c r="BZ142" i="7"/>
  <c r="BY142" i="7"/>
  <c r="BX142" i="7"/>
  <c r="BW142" i="7"/>
  <c r="BV142" i="7"/>
  <c r="BU142" i="7"/>
  <c r="BT142" i="7"/>
  <c r="BS142" i="7"/>
  <c r="BR142" i="7"/>
  <c r="BQ142" i="7"/>
  <c r="BP142" i="7"/>
  <c r="BO142" i="7"/>
  <c r="CL141" i="7"/>
  <c r="CK141" i="7"/>
  <c r="CJ141" i="7"/>
  <c r="CI141" i="7"/>
  <c r="CH141" i="7"/>
  <c r="CG141" i="7"/>
  <c r="CF141" i="7"/>
  <c r="CE141" i="7"/>
  <c r="CD141" i="7"/>
  <c r="CC141" i="7"/>
  <c r="CB141" i="7"/>
  <c r="CA141" i="7"/>
  <c r="BZ141" i="7"/>
  <c r="BY141" i="7"/>
  <c r="BX141" i="7"/>
  <c r="BW141" i="7"/>
  <c r="BV141" i="7"/>
  <c r="BU141" i="7"/>
  <c r="BT141" i="7"/>
  <c r="BS141" i="7"/>
  <c r="BR141" i="7"/>
  <c r="BQ141" i="7"/>
  <c r="BP141" i="7"/>
  <c r="BO141" i="7"/>
  <c r="CL140" i="7"/>
  <c r="CK140" i="7"/>
  <c r="CJ140" i="7"/>
  <c r="CI140" i="7"/>
  <c r="CH140" i="7"/>
  <c r="CG140" i="7"/>
  <c r="CF140" i="7"/>
  <c r="CE140" i="7"/>
  <c r="CD140" i="7"/>
  <c r="CC140" i="7"/>
  <c r="CB140" i="7"/>
  <c r="CA140" i="7"/>
  <c r="BZ140" i="7"/>
  <c r="BY140" i="7"/>
  <c r="BX140" i="7"/>
  <c r="BW140" i="7"/>
  <c r="BV140" i="7"/>
  <c r="BU140" i="7"/>
  <c r="BT140" i="7"/>
  <c r="BS140" i="7"/>
  <c r="BR140" i="7"/>
  <c r="BQ140" i="7"/>
  <c r="BP140" i="7"/>
  <c r="BO140" i="7"/>
  <c r="CL139" i="7"/>
  <c r="CK139" i="7"/>
  <c r="CJ139" i="7"/>
  <c r="CI139" i="7"/>
  <c r="CH139" i="7"/>
  <c r="CG139" i="7"/>
  <c r="CF139" i="7"/>
  <c r="CE139" i="7"/>
  <c r="CD139" i="7"/>
  <c r="CC139" i="7"/>
  <c r="CB139" i="7"/>
  <c r="CA139" i="7"/>
  <c r="BZ139" i="7"/>
  <c r="BY139" i="7"/>
  <c r="BX139" i="7"/>
  <c r="BW139" i="7"/>
  <c r="BV139" i="7"/>
  <c r="BU139" i="7"/>
  <c r="BT139" i="7"/>
  <c r="BS139" i="7"/>
  <c r="BR139" i="7"/>
  <c r="BQ139" i="7"/>
  <c r="BP139" i="7"/>
  <c r="BO139" i="7"/>
  <c r="CL138" i="7"/>
  <c r="CK138" i="7"/>
  <c r="CJ138" i="7"/>
  <c r="CI138" i="7"/>
  <c r="CH138" i="7"/>
  <c r="CG138" i="7"/>
  <c r="CF138" i="7"/>
  <c r="CE138" i="7"/>
  <c r="CD138" i="7"/>
  <c r="CC138" i="7"/>
  <c r="CB138" i="7"/>
  <c r="CA138" i="7"/>
  <c r="BZ138" i="7"/>
  <c r="BY138" i="7"/>
  <c r="BX138" i="7"/>
  <c r="BW138" i="7"/>
  <c r="BV138" i="7"/>
  <c r="BU138" i="7"/>
  <c r="BT138" i="7"/>
  <c r="BS138" i="7"/>
  <c r="BR138" i="7"/>
  <c r="BQ138" i="7"/>
  <c r="BP138" i="7"/>
  <c r="BO138" i="7"/>
  <c r="CL137" i="7"/>
  <c r="CK137" i="7"/>
  <c r="CJ137" i="7"/>
  <c r="CI137" i="7"/>
  <c r="CH137" i="7"/>
  <c r="CG137" i="7"/>
  <c r="CF137" i="7"/>
  <c r="CE137" i="7"/>
  <c r="CD137" i="7"/>
  <c r="CC137" i="7"/>
  <c r="CB137" i="7"/>
  <c r="CA137" i="7"/>
  <c r="BZ137" i="7"/>
  <c r="BY137" i="7"/>
  <c r="BX137" i="7"/>
  <c r="BW137" i="7"/>
  <c r="BV137" i="7"/>
  <c r="BU137" i="7"/>
  <c r="BT137" i="7"/>
  <c r="BS137" i="7"/>
  <c r="BR137" i="7"/>
  <c r="BQ137" i="7"/>
  <c r="BP137" i="7"/>
  <c r="BO137" i="7"/>
  <c r="CL136" i="7"/>
  <c r="CK136" i="7"/>
  <c r="CJ136" i="7"/>
  <c r="CI136" i="7"/>
  <c r="CH136" i="7"/>
  <c r="CG136" i="7"/>
  <c r="CF136" i="7"/>
  <c r="CE136" i="7"/>
  <c r="CD136" i="7"/>
  <c r="CC136" i="7"/>
  <c r="CB136" i="7"/>
  <c r="CA136" i="7"/>
  <c r="BZ136" i="7"/>
  <c r="BY136" i="7"/>
  <c r="BX136" i="7"/>
  <c r="BW136" i="7"/>
  <c r="BV136" i="7"/>
  <c r="BU136" i="7"/>
  <c r="BT136" i="7"/>
  <c r="BS136" i="7"/>
  <c r="BR136" i="7"/>
  <c r="BQ136" i="7"/>
  <c r="BP136" i="7"/>
  <c r="BO136" i="7"/>
  <c r="CL135" i="7"/>
  <c r="CK135" i="7"/>
  <c r="CJ135" i="7"/>
  <c r="CI135" i="7"/>
  <c r="CH135" i="7"/>
  <c r="CG135" i="7"/>
  <c r="CF135" i="7"/>
  <c r="CE135" i="7"/>
  <c r="CD135" i="7"/>
  <c r="CC135" i="7"/>
  <c r="CB135" i="7"/>
  <c r="CA135" i="7"/>
  <c r="BZ135" i="7"/>
  <c r="BY135" i="7"/>
  <c r="BX135" i="7"/>
  <c r="BW135" i="7"/>
  <c r="BV135" i="7"/>
  <c r="BU135" i="7"/>
  <c r="BT135" i="7"/>
  <c r="BS135" i="7"/>
  <c r="BR135" i="7"/>
  <c r="BQ135" i="7"/>
  <c r="BP135" i="7"/>
  <c r="BO135" i="7"/>
  <c r="CL134" i="7"/>
  <c r="CK134" i="7"/>
  <c r="CJ134" i="7"/>
  <c r="CI134" i="7"/>
  <c r="CH134" i="7"/>
  <c r="CG134" i="7"/>
  <c r="CF134" i="7"/>
  <c r="CE134" i="7"/>
  <c r="CD134" i="7"/>
  <c r="CC134" i="7"/>
  <c r="CB134" i="7"/>
  <c r="CA134" i="7"/>
  <c r="BZ134" i="7"/>
  <c r="BY134" i="7"/>
  <c r="BX134" i="7"/>
  <c r="BW134" i="7"/>
  <c r="BV134" i="7"/>
  <c r="BU134" i="7"/>
  <c r="BT134" i="7"/>
  <c r="BS134" i="7"/>
  <c r="BR134" i="7"/>
  <c r="BQ134" i="7"/>
  <c r="BP134" i="7"/>
  <c r="BO134" i="7"/>
  <c r="CL133" i="7"/>
  <c r="CK133" i="7"/>
  <c r="CJ133" i="7"/>
  <c r="CI133" i="7"/>
  <c r="CH133" i="7"/>
  <c r="CG133" i="7"/>
  <c r="CF133" i="7"/>
  <c r="CE133" i="7"/>
  <c r="CD133" i="7"/>
  <c r="CC133" i="7"/>
  <c r="CB133" i="7"/>
  <c r="CA133" i="7"/>
  <c r="BZ133" i="7"/>
  <c r="BY133" i="7"/>
  <c r="BX133" i="7"/>
  <c r="BW133" i="7"/>
  <c r="BV133" i="7"/>
  <c r="BU133" i="7"/>
  <c r="BT133" i="7"/>
  <c r="BS133" i="7"/>
  <c r="BR133" i="7"/>
  <c r="BQ133" i="7"/>
  <c r="BP133" i="7"/>
  <c r="BO133" i="7"/>
  <c r="CL132" i="7"/>
  <c r="CK132" i="7"/>
  <c r="CJ132" i="7"/>
  <c r="CI132" i="7"/>
  <c r="CH132" i="7"/>
  <c r="CG132" i="7"/>
  <c r="CF132" i="7"/>
  <c r="CE132" i="7"/>
  <c r="CD132" i="7"/>
  <c r="CC132" i="7"/>
  <c r="CB132" i="7"/>
  <c r="CA132" i="7"/>
  <c r="BZ132" i="7"/>
  <c r="BY132" i="7"/>
  <c r="BX132" i="7"/>
  <c r="BW132" i="7"/>
  <c r="BV132" i="7"/>
  <c r="BU132" i="7"/>
  <c r="BT132" i="7"/>
  <c r="BS132" i="7"/>
  <c r="BR132" i="7"/>
  <c r="BQ132" i="7"/>
  <c r="BP132" i="7"/>
  <c r="BO132" i="7"/>
  <c r="CL131" i="7"/>
  <c r="CK131" i="7"/>
  <c r="CJ131" i="7"/>
  <c r="CI131" i="7"/>
  <c r="CH131" i="7"/>
  <c r="CG131" i="7"/>
  <c r="CF131" i="7"/>
  <c r="CE131" i="7"/>
  <c r="CD131" i="7"/>
  <c r="CC131" i="7"/>
  <c r="CB131" i="7"/>
  <c r="CA131" i="7"/>
  <c r="BZ131" i="7"/>
  <c r="BY131" i="7"/>
  <c r="BX131" i="7"/>
  <c r="BW131" i="7"/>
  <c r="BV131" i="7"/>
  <c r="BU131" i="7"/>
  <c r="BT131" i="7"/>
  <c r="BS131" i="7"/>
  <c r="BR131" i="7"/>
  <c r="BQ131" i="7"/>
  <c r="BP131" i="7"/>
  <c r="BO131" i="7"/>
  <c r="CL130" i="7"/>
  <c r="CK130" i="7"/>
  <c r="CJ130" i="7"/>
  <c r="CI130" i="7"/>
  <c r="CH130" i="7"/>
  <c r="CG130" i="7"/>
  <c r="CF130" i="7"/>
  <c r="CE130" i="7"/>
  <c r="CD130" i="7"/>
  <c r="CC130" i="7"/>
  <c r="CB130" i="7"/>
  <c r="CA130" i="7"/>
  <c r="BZ130" i="7"/>
  <c r="BY130" i="7"/>
  <c r="BX130" i="7"/>
  <c r="BW130" i="7"/>
  <c r="BV130" i="7"/>
  <c r="BU130" i="7"/>
  <c r="BT130" i="7"/>
  <c r="BS130" i="7"/>
  <c r="BR130" i="7"/>
  <c r="BQ130" i="7"/>
  <c r="BP130" i="7"/>
  <c r="BO130" i="7"/>
  <c r="CL129" i="7"/>
  <c r="CK129" i="7"/>
  <c r="CJ129" i="7"/>
  <c r="CI129" i="7"/>
  <c r="CH129" i="7"/>
  <c r="CG129" i="7"/>
  <c r="CF129" i="7"/>
  <c r="CE129" i="7"/>
  <c r="CD129" i="7"/>
  <c r="CC129" i="7"/>
  <c r="CB129" i="7"/>
  <c r="CA129" i="7"/>
  <c r="BZ129" i="7"/>
  <c r="BY129" i="7"/>
  <c r="BX129" i="7"/>
  <c r="BW129" i="7"/>
  <c r="BV129" i="7"/>
  <c r="BU129" i="7"/>
  <c r="BT129" i="7"/>
  <c r="BS129" i="7"/>
  <c r="BR129" i="7"/>
  <c r="BQ129" i="7"/>
  <c r="BP129" i="7"/>
  <c r="BO129" i="7"/>
  <c r="CL128" i="7"/>
  <c r="BH156" i="7" s="1"/>
  <c r="CK128" i="7"/>
  <c r="BC156" i="7" s="1"/>
  <c r="BC157" i="7" s="1"/>
  <c r="CJ128" i="7"/>
  <c r="AX156" i="7" s="1"/>
  <c r="AX157" i="7" s="1"/>
  <c r="CI128" i="7"/>
  <c r="AS156" i="7" s="1"/>
  <c r="CH128" i="7"/>
  <c r="AN156" i="7" s="1"/>
  <c r="AN157" i="7" s="1"/>
  <c r="CG128" i="7"/>
  <c r="CF128" i="7"/>
  <c r="CE128" i="7"/>
  <c r="Y156" i="7" s="1"/>
  <c r="CD128" i="7"/>
  <c r="T156" i="7" s="1"/>
  <c r="CC128" i="7"/>
  <c r="O156" i="7" s="1"/>
  <c r="O157" i="7" s="1"/>
  <c r="CB128" i="7"/>
  <c r="J156" i="7" s="1"/>
  <c r="J157" i="7" s="1"/>
  <c r="CA128" i="7"/>
  <c r="E156" i="7" s="1"/>
  <c r="BZ128" i="7"/>
  <c r="BH155" i="7" s="1"/>
  <c r="BY128" i="7"/>
  <c r="BX128" i="7"/>
  <c r="BW128" i="7"/>
  <c r="AS155" i="7" s="1"/>
  <c r="BV128" i="7"/>
  <c r="AN155" i="7" s="1"/>
  <c r="BU128" i="7"/>
  <c r="AI155" i="7" s="1"/>
  <c r="BT128" i="7"/>
  <c r="AD155" i="7" s="1"/>
  <c r="BS128" i="7"/>
  <c r="Y155" i="7" s="1"/>
  <c r="BR128" i="7"/>
  <c r="T155" i="7" s="1"/>
  <c r="BQ128" i="7"/>
  <c r="BP128" i="7"/>
  <c r="BO128" i="7"/>
  <c r="E155" i="7" s="1"/>
  <c r="BW127" i="7"/>
  <c r="BV127" i="7"/>
  <c r="BU127" i="7"/>
  <c r="BT127" i="7"/>
  <c r="BS127" i="7"/>
  <c r="BR127" i="7"/>
  <c r="BQ127" i="7"/>
  <c r="BP127" i="7"/>
  <c r="BO127" i="7"/>
  <c r="CL125" i="7"/>
  <c r="CK125" i="7"/>
  <c r="CJ125" i="7"/>
  <c r="CI125" i="7"/>
  <c r="CH125" i="7"/>
  <c r="CG125" i="7"/>
  <c r="CF125" i="7"/>
  <c r="CE125" i="7"/>
  <c r="CD125" i="7"/>
  <c r="CC125" i="7"/>
  <c r="CB125" i="7"/>
  <c r="CA125" i="7"/>
  <c r="BZ125" i="7"/>
  <c r="BY125" i="7"/>
  <c r="BX125" i="7"/>
  <c r="BW125" i="7"/>
  <c r="BV125" i="7"/>
  <c r="BU125" i="7"/>
  <c r="BT125" i="7"/>
  <c r="BS125" i="7"/>
  <c r="BR125" i="7"/>
  <c r="BQ125" i="7"/>
  <c r="BP125" i="7"/>
  <c r="BO125" i="7"/>
  <c r="CL124" i="7"/>
  <c r="CK124" i="7"/>
  <c r="CJ124" i="7"/>
  <c r="CI124" i="7"/>
  <c r="CH124" i="7"/>
  <c r="CG124" i="7"/>
  <c r="CF124" i="7"/>
  <c r="CE124" i="7"/>
  <c r="CD124" i="7"/>
  <c r="CC124" i="7"/>
  <c r="CB124" i="7"/>
  <c r="CA124" i="7"/>
  <c r="BZ124" i="7"/>
  <c r="BY124" i="7"/>
  <c r="BX124" i="7"/>
  <c r="BW124" i="7"/>
  <c r="BV124" i="7"/>
  <c r="BU124" i="7"/>
  <c r="BT124" i="7"/>
  <c r="BS124" i="7"/>
  <c r="BR124" i="7"/>
  <c r="BQ124" i="7"/>
  <c r="BP124" i="7"/>
  <c r="BO124" i="7"/>
  <c r="CL123" i="7"/>
  <c r="CK123" i="7"/>
  <c r="CJ123" i="7"/>
  <c r="CI123" i="7"/>
  <c r="CH123" i="7"/>
  <c r="CG123" i="7"/>
  <c r="CF123" i="7"/>
  <c r="CE123" i="7"/>
  <c r="CD123" i="7"/>
  <c r="CC123" i="7"/>
  <c r="CB123" i="7"/>
  <c r="CA123" i="7"/>
  <c r="BZ123" i="7"/>
  <c r="BY123" i="7"/>
  <c r="BX123" i="7"/>
  <c r="BW123" i="7"/>
  <c r="BV123" i="7"/>
  <c r="BU123" i="7"/>
  <c r="BT123" i="7"/>
  <c r="BS123" i="7"/>
  <c r="BR123" i="7"/>
  <c r="BQ123" i="7"/>
  <c r="BP123" i="7"/>
  <c r="BO123" i="7"/>
  <c r="CL122" i="7"/>
  <c r="CK122" i="7"/>
  <c r="CJ122" i="7"/>
  <c r="CI122" i="7"/>
  <c r="CH122" i="7"/>
  <c r="CG122" i="7"/>
  <c r="CF122" i="7"/>
  <c r="CE122" i="7"/>
  <c r="CD122" i="7"/>
  <c r="CC122" i="7"/>
  <c r="CB122" i="7"/>
  <c r="CA122" i="7"/>
  <c r="BZ122" i="7"/>
  <c r="BY122" i="7"/>
  <c r="BX122" i="7"/>
  <c r="BW122" i="7"/>
  <c r="BV122" i="7"/>
  <c r="BU122" i="7"/>
  <c r="BT122" i="7"/>
  <c r="BS122" i="7"/>
  <c r="BR122" i="7"/>
  <c r="BQ122" i="7"/>
  <c r="BP122" i="7"/>
  <c r="BO122" i="7"/>
  <c r="CL121" i="7"/>
  <c r="CK121" i="7"/>
  <c r="CJ121" i="7"/>
  <c r="CI121" i="7"/>
  <c r="CH121" i="7"/>
  <c r="CG121" i="7"/>
  <c r="CF121" i="7"/>
  <c r="CE121" i="7"/>
  <c r="CD121" i="7"/>
  <c r="CC121" i="7"/>
  <c r="CB121" i="7"/>
  <c r="CA121" i="7"/>
  <c r="BZ121" i="7"/>
  <c r="BY121" i="7"/>
  <c r="BX121" i="7"/>
  <c r="BW121" i="7"/>
  <c r="BV121" i="7"/>
  <c r="BU121" i="7"/>
  <c r="BT121" i="7"/>
  <c r="BS121" i="7"/>
  <c r="BR121" i="7"/>
  <c r="BQ121" i="7"/>
  <c r="BP121" i="7"/>
  <c r="BO121" i="7"/>
  <c r="CL120" i="7"/>
  <c r="CK120" i="7"/>
  <c r="CJ120" i="7"/>
  <c r="CI120" i="7"/>
  <c r="CH120" i="7"/>
  <c r="CG120" i="7"/>
  <c r="CF120" i="7"/>
  <c r="CE120" i="7"/>
  <c r="CD120" i="7"/>
  <c r="CC120" i="7"/>
  <c r="CB120" i="7"/>
  <c r="CA120" i="7"/>
  <c r="BZ120" i="7"/>
  <c r="BY120" i="7"/>
  <c r="BX120" i="7"/>
  <c r="BW120" i="7"/>
  <c r="BV120" i="7"/>
  <c r="BU120" i="7"/>
  <c r="BT120" i="7"/>
  <c r="BS120" i="7"/>
  <c r="BR120" i="7"/>
  <c r="BQ120" i="7"/>
  <c r="BP120" i="7"/>
  <c r="BO120" i="7"/>
  <c r="CL119" i="7"/>
  <c r="CK119" i="7"/>
  <c r="CJ119" i="7"/>
  <c r="CI119" i="7"/>
  <c r="CH119" i="7"/>
  <c r="CG119" i="7"/>
  <c r="CF119" i="7"/>
  <c r="CE119" i="7"/>
  <c r="CD119" i="7"/>
  <c r="CC119" i="7"/>
  <c r="CB119" i="7"/>
  <c r="CA119" i="7"/>
  <c r="BZ119" i="7"/>
  <c r="BY119" i="7"/>
  <c r="BX119" i="7"/>
  <c r="BW119" i="7"/>
  <c r="BV119" i="7"/>
  <c r="BU119" i="7"/>
  <c r="BT119" i="7"/>
  <c r="BS119" i="7"/>
  <c r="BR119" i="7"/>
  <c r="BQ119" i="7"/>
  <c r="BP119" i="7"/>
  <c r="BO119" i="7"/>
  <c r="CL118" i="7"/>
  <c r="CK118" i="7"/>
  <c r="CJ118" i="7"/>
  <c r="CI118" i="7"/>
  <c r="CH118" i="7"/>
  <c r="CG118" i="7"/>
  <c r="CF118" i="7"/>
  <c r="CE118" i="7"/>
  <c r="CD118" i="7"/>
  <c r="CC118" i="7"/>
  <c r="CB118" i="7"/>
  <c r="CA118" i="7"/>
  <c r="BZ118" i="7"/>
  <c r="BY118" i="7"/>
  <c r="BX118" i="7"/>
  <c r="BW118" i="7"/>
  <c r="BV118" i="7"/>
  <c r="BU118" i="7"/>
  <c r="BT118" i="7"/>
  <c r="BS118" i="7"/>
  <c r="BR118" i="7"/>
  <c r="BQ118" i="7"/>
  <c r="BP118" i="7"/>
  <c r="BO118" i="7"/>
  <c r="CL117" i="7"/>
  <c r="CK117" i="7"/>
  <c r="CJ117" i="7"/>
  <c r="CI117" i="7"/>
  <c r="CH117" i="7"/>
  <c r="CG117" i="7"/>
  <c r="CF117" i="7"/>
  <c r="CE117" i="7"/>
  <c r="CD117" i="7"/>
  <c r="CC117" i="7"/>
  <c r="CB117" i="7"/>
  <c r="CA117" i="7"/>
  <c r="BZ117" i="7"/>
  <c r="BY117" i="7"/>
  <c r="BX117" i="7"/>
  <c r="BW117" i="7"/>
  <c r="BV117" i="7"/>
  <c r="BU117" i="7"/>
  <c r="BT117" i="7"/>
  <c r="BS117" i="7"/>
  <c r="BR117" i="7"/>
  <c r="BQ117" i="7"/>
  <c r="BP117" i="7"/>
  <c r="BO117" i="7"/>
  <c r="CL116" i="7"/>
  <c r="CK116" i="7"/>
  <c r="CJ116" i="7"/>
  <c r="CI116" i="7"/>
  <c r="CH116" i="7"/>
  <c r="CG116" i="7"/>
  <c r="CF116" i="7"/>
  <c r="CE116" i="7"/>
  <c r="CD116" i="7"/>
  <c r="CC116" i="7"/>
  <c r="CB116" i="7"/>
  <c r="CA116" i="7"/>
  <c r="BZ116" i="7"/>
  <c r="BY116" i="7"/>
  <c r="BX116" i="7"/>
  <c r="BW116" i="7"/>
  <c r="BV116" i="7"/>
  <c r="BU116" i="7"/>
  <c r="BT116" i="7"/>
  <c r="BS116" i="7"/>
  <c r="BR116" i="7"/>
  <c r="BQ116" i="7"/>
  <c r="BP116" i="7"/>
  <c r="BO116" i="7"/>
  <c r="CL115" i="7"/>
  <c r="CK115" i="7"/>
  <c r="CJ115" i="7"/>
  <c r="CI115" i="7"/>
  <c r="CH115" i="7"/>
  <c r="CG115" i="7"/>
  <c r="CF115" i="7"/>
  <c r="CE115" i="7"/>
  <c r="CD115" i="7"/>
  <c r="CC115" i="7"/>
  <c r="CB115" i="7"/>
  <c r="CA115" i="7"/>
  <c r="BZ115" i="7"/>
  <c r="BY115" i="7"/>
  <c r="BX115" i="7"/>
  <c r="BW115" i="7"/>
  <c r="BV115" i="7"/>
  <c r="BU115" i="7"/>
  <c r="BT115" i="7"/>
  <c r="BS115" i="7"/>
  <c r="BR115" i="7"/>
  <c r="BQ115" i="7"/>
  <c r="BP115" i="7"/>
  <c r="BO115" i="7"/>
  <c r="CL114" i="7"/>
  <c r="CK114" i="7"/>
  <c r="CJ114" i="7"/>
  <c r="CI114" i="7"/>
  <c r="CH114" i="7"/>
  <c r="CG114" i="7"/>
  <c r="CF114" i="7"/>
  <c r="CE114" i="7"/>
  <c r="CD114" i="7"/>
  <c r="CC114" i="7"/>
  <c r="CB114" i="7"/>
  <c r="CA114" i="7"/>
  <c r="BZ114" i="7"/>
  <c r="BY114" i="7"/>
  <c r="BX114" i="7"/>
  <c r="BW114" i="7"/>
  <c r="BV114" i="7"/>
  <c r="BU114" i="7"/>
  <c r="BT114" i="7"/>
  <c r="BS114" i="7"/>
  <c r="BR114" i="7"/>
  <c r="BQ114" i="7"/>
  <c r="BP114" i="7"/>
  <c r="BO114" i="7"/>
  <c r="CL113" i="7"/>
  <c r="CK113" i="7"/>
  <c r="CJ113" i="7"/>
  <c r="CI113" i="7"/>
  <c r="CH113" i="7"/>
  <c r="CG113" i="7"/>
  <c r="CF113" i="7"/>
  <c r="CE113" i="7"/>
  <c r="CD113" i="7"/>
  <c r="CC113" i="7"/>
  <c r="CB113" i="7"/>
  <c r="CA113" i="7"/>
  <c r="BZ113" i="7"/>
  <c r="BY113" i="7"/>
  <c r="BX113" i="7"/>
  <c r="BW113" i="7"/>
  <c r="BV113" i="7"/>
  <c r="BU113" i="7"/>
  <c r="BT113" i="7"/>
  <c r="BS113" i="7"/>
  <c r="BR113" i="7"/>
  <c r="BQ113" i="7"/>
  <c r="BP113" i="7"/>
  <c r="BO113" i="7"/>
  <c r="CL112" i="7"/>
  <c r="CK112" i="7"/>
  <c r="CJ112" i="7"/>
  <c r="CI112" i="7"/>
  <c r="CH112" i="7"/>
  <c r="CG112" i="7"/>
  <c r="CF112" i="7"/>
  <c r="CE112" i="7"/>
  <c r="CD112" i="7"/>
  <c r="CC112" i="7"/>
  <c r="CB112" i="7"/>
  <c r="CA112" i="7"/>
  <c r="BZ112" i="7"/>
  <c r="BY112" i="7"/>
  <c r="BX112" i="7"/>
  <c r="BW112" i="7"/>
  <c r="BV112" i="7"/>
  <c r="BU112" i="7"/>
  <c r="BT112" i="7"/>
  <c r="BS112" i="7"/>
  <c r="BR112" i="7"/>
  <c r="BQ112" i="7"/>
  <c r="BP112" i="7"/>
  <c r="BO112" i="7"/>
  <c r="CL111" i="7"/>
  <c r="CK111" i="7"/>
  <c r="CJ111" i="7"/>
  <c r="CI111" i="7"/>
  <c r="CH111" i="7"/>
  <c r="CG111" i="7"/>
  <c r="CF111" i="7"/>
  <c r="CE111" i="7"/>
  <c r="CD111" i="7"/>
  <c r="CC111" i="7"/>
  <c r="CB111" i="7"/>
  <c r="CA111" i="7"/>
  <c r="BZ111" i="7"/>
  <c r="BY111" i="7"/>
  <c r="BX111" i="7"/>
  <c r="BW111" i="7"/>
  <c r="BV111" i="7"/>
  <c r="BU111" i="7"/>
  <c r="BT111" i="7"/>
  <c r="BS111" i="7"/>
  <c r="BR111" i="7"/>
  <c r="BQ111" i="7"/>
  <c r="BP111" i="7"/>
  <c r="BO111" i="7"/>
  <c r="CL110" i="7"/>
  <c r="CK110" i="7"/>
  <c r="CJ110" i="7"/>
  <c r="CI110" i="7"/>
  <c r="CH110" i="7"/>
  <c r="CG110" i="7"/>
  <c r="CF110" i="7"/>
  <c r="CE110" i="7"/>
  <c r="CD110" i="7"/>
  <c r="CC110" i="7"/>
  <c r="CB110" i="7"/>
  <c r="CA110" i="7"/>
  <c r="BZ110" i="7"/>
  <c r="BY110" i="7"/>
  <c r="BX110" i="7"/>
  <c r="BW110" i="7"/>
  <c r="BV110" i="7"/>
  <c r="BU110" i="7"/>
  <c r="BT110" i="7"/>
  <c r="BS110" i="7"/>
  <c r="BR110" i="7"/>
  <c r="BQ110" i="7"/>
  <c r="BP110" i="7"/>
  <c r="BO110" i="7"/>
  <c r="CL109" i="7"/>
  <c r="CK109" i="7"/>
  <c r="CJ109" i="7"/>
  <c r="CI109" i="7"/>
  <c r="CH109" i="7"/>
  <c r="CG109" i="7"/>
  <c r="CF109" i="7"/>
  <c r="CE109" i="7"/>
  <c r="CD109" i="7"/>
  <c r="CC109" i="7"/>
  <c r="CB109" i="7"/>
  <c r="CA109" i="7"/>
  <c r="BZ109" i="7"/>
  <c r="BY109" i="7"/>
  <c r="BX109" i="7"/>
  <c r="BW109" i="7"/>
  <c r="BV109" i="7"/>
  <c r="BU109" i="7"/>
  <c r="BT109" i="7"/>
  <c r="BS109" i="7"/>
  <c r="BR109" i="7"/>
  <c r="BQ109" i="7"/>
  <c r="BP109" i="7"/>
  <c r="BO109" i="7"/>
  <c r="CL108" i="7"/>
  <c r="CK108" i="7"/>
  <c r="CJ108" i="7"/>
  <c r="CI108" i="7"/>
  <c r="CH108" i="7"/>
  <c r="CG108" i="7"/>
  <c r="CF108" i="7"/>
  <c r="CE108" i="7"/>
  <c r="CD108" i="7"/>
  <c r="CC108" i="7"/>
  <c r="CB108" i="7"/>
  <c r="CA108" i="7"/>
  <c r="BZ108" i="7"/>
  <c r="BY108" i="7"/>
  <c r="BX108" i="7"/>
  <c r="BW108" i="7"/>
  <c r="BV108" i="7"/>
  <c r="BU108" i="7"/>
  <c r="BT108" i="7"/>
  <c r="BS108" i="7"/>
  <c r="BR108" i="7"/>
  <c r="BQ108" i="7"/>
  <c r="BP108" i="7"/>
  <c r="BO108" i="7"/>
  <c r="CL107" i="7"/>
  <c r="CK107" i="7"/>
  <c r="CJ107" i="7"/>
  <c r="CI107" i="7"/>
  <c r="CH107" i="7"/>
  <c r="CG107" i="7"/>
  <c r="CF107" i="7"/>
  <c r="CE107" i="7"/>
  <c r="CD107" i="7"/>
  <c r="CC107" i="7"/>
  <c r="CB107" i="7"/>
  <c r="CA107" i="7"/>
  <c r="BZ107" i="7"/>
  <c r="BY107" i="7"/>
  <c r="BX107" i="7"/>
  <c r="BW107" i="7"/>
  <c r="BV107" i="7"/>
  <c r="BU107" i="7"/>
  <c r="BT107" i="7"/>
  <c r="BS107" i="7"/>
  <c r="BR107" i="7"/>
  <c r="BQ107" i="7"/>
  <c r="BP107" i="7"/>
  <c r="BO107" i="7"/>
  <c r="CL106" i="7"/>
  <c r="CK106" i="7"/>
  <c r="CJ106" i="7"/>
  <c r="CI106" i="7"/>
  <c r="CH106" i="7"/>
  <c r="CG106" i="7"/>
  <c r="CF106" i="7"/>
  <c r="CE106" i="7"/>
  <c r="CD106" i="7"/>
  <c r="CC106" i="7"/>
  <c r="CB106" i="7"/>
  <c r="CA106" i="7"/>
  <c r="BZ106" i="7"/>
  <c r="BY106" i="7"/>
  <c r="BX106" i="7"/>
  <c r="BW106" i="7"/>
  <c r="BV106" i="7"/>
  <c r="BU106" i="7"/>
  <c r="BT106" i="7"/>
  <c r="BS106" i="7"/>
  <c r="BR106" i="7"/>
  <c r="BQ106" i="7"/>
  <c r="BP106" i="7"/>
  <c r="BO106" i="7"/>
  <c r="CL105" i="7"/>
  <c r="CK105" i="7"/>
  <c r="CJ105" i="7"/>
  <c r="CI105" i="7"/>
  <c r="CH105" i="7"/>
  <c r="CG105" i="7"/>
  <c r="CF105" i="7"/>
  <c r="CE105" i="7"/>
  <c r="CD105" i="7"/>
  <c r="CC105" i="7"/>
  <c r="CB105" i="7"/>
  <c r="CA105" i="7"/>
  <c r="BZ105" i="7"/>
  <c r="BY105" i="7"/>
  <c r="BX105" i="7"/>
  <c r="BW105" i="7"/>
  <c r="BV105" i="7"/>
  <c r="BU105" i="7"/>
  <c r="BT105" i="7"/>
  <c r="BS105" i="7"/>
  <c r="BR105" i="7"/>
  <c r="BQ105" i="7"/>
  <c r="BP105" i="7"/>
  <c r="BO105" i="7"/>
  <c r="CL104" i="7"/>
  <c r="CK104" i="7"/>
  <c r="CJ104" i="7"/>
  <c r="CI104" i="7"/>
  <c r="CH104" i="7"/>
  <c r="CG104" i="7"/>
  <c r="CF104" i="7"/>
  <c r="CE104" i="7"/>
  <c r="CD104" i="7"/>
  <c r="CC104" i="7"/>
  <c r="CB104" i="7"/>
  <c r="CA104" i="7"/>
  <c r="BZ104" i="7"/>
  <c r="BY104" i="7"/>
  <c r="BX104" i="7"/>
  <c r="BW104" i="7"/>
  <c r="BV104" i="7"/>
  <c r="BU104" i="7"/>
  <c r="BT104" i="7"/>
  <c r="BS104" i="7"/>
  <c r="BR104" i="7"/>
  <c r="BQ104" i="7"/>
  <c r="BP104" i="7"/>
  <c r="BO104" i="7"/>
  <c r="CL103" i="7"/>
  <c r="CK103" i="7"/>
  <c r="CJ103" i="7"/>
  <c r="CI103" i="7"/>
  <c r="CH103" i="7"/>
  <c r="CG103" i="7"/>
  <c r="CF103" i="7"/>
  <c r="CE103" i="7"/>
  <c r="CD103" i="7"/>
  <c r="CC103" i="7"/>
  <c r="CB103" i="7"/>
  <c r="CA103" i="7"/>
  <c r="BZ103" i="7"/>
  <c r="BY103" i="7"/>
  <c r="BX103" i="7"/>
  <c r="BW103" i="7"/>
  <c r="BV103" i="7"/>
  <c r="BU103" i="7"/>
  <c r="BT103" i="7"/>
  <c r="BS103" i="7"/>
  <c r="BR103" i="7"/>
  <c r="BQ103" i="7"/>
  <c r="BP103" i="7"/>
  <c r="BO103" i="7"/>
  <c r="CL102" i="7"/>
  <c r="CK102" i="7"/>
  <c r="CJ102" i="7"/>
  <c r="CI102" i="7"/>
  <c r="CH102" i="7"/>
  <c r="CG102" i="7"/>
  <c r="CF102" i="7"/>
  <c r="CE102" i="7"/>
  <c r="CD102" i="7"/>
  <c r="CC102" i="7"/>
  <c r="CB102" i="7"/>
  <c r="CA102" i="7"/>
  <c r="BZ102" i="7"/>
  <c r="BY102" i="7"/>
  <c r="BX102" i="7"/>
  <c r="BW102" i="7"/>
  <c r="BV102" i="7"/>
  <c r="BU102" i="7"/>
  <c r="BT102" i="7"/>
  <c r="BS102" i="7"/>
  <c r="BR102" i="7"/>
  <c r="BQ102" i="7"/>
  <c r="BP102" i="7"/>
  <c r="BO102" i="7"/>
  <c r="CL101" i="7"/>
  <c r="CK101" i="7"/>
  <c r="CJ101" i="7"/>
  <c r="CI101" i="7"/>
  <c r="CH101" i="7"/>
  <c r="CG101" i="7"/>
  <c r="CF101" i="7"/>
  <c r="CE101" i="7"/>
  <c r="CD101" i="7"/>
  <c r="CC101" i="7"/>
  <c r="CB101" i="7"/>
  <c r="CA101" i="7"/>
  <c r="BZ101" i="7"/>
  <c r="BY101" i="7"/>
  <c r="BX101" i="7"/>
  <c r="BW101" i="7"/>
  <c r="BV101" i="7"/>
  <c r="BU101" i="7"/>
  <c r="BT101" i="7"/>
  <c r="BS101" i="7"/>
  <c r="BR101" i="7"/>
  <c r="BQ101" i="7"/>
  <c r="BP101" i="7"/>
  <c r="BO101" i="7"/>
  <c r="CL100" i="7"/>
  <c r="CK100" i="7"/>
  <c r="CJ100" i="7"/>
  <c r="CI100" i="7"/>
  <c r="CH100" i="7"/>
  <c r="CG100" i="7"/>
  <c r="CF100" i="7"/>
  <c r="CE100" i="7"/>
  <c r="CD100" i="7"/>
  <c r="CC100" i="7"/>
  <c r="CB100" i="7"/>
  <c r="CA100" i="7"/>
  <c r="BZ100" i="7"/>
  <c r="BY100" i="7"/>
  <c r="BX100" i="7"/>
  <c r="BW100" i="7"/>
  <c r="BV100" i="7"/>
  <c r="BU100" i="7"/>
  <c r="BT100" i="7"/>
  <c r="BS100" i="7"/>
  <c r="BR100" i="7"/>
  <c r="BQ100" i="7"/>
  <c r="BP100" i="7"/>
  <c r="BO100" i="7"/>
  <c r="CL99" i="7"/>
  <c r="CK99" i="7"/>
  <c r="CJ99" i="7"/>
  <c r="CI99" i="7"/>
  <c r="CH99" i="7"/>
  <c r="CG99" i="7"/>
  <c r="CF99" i="7"/>
  <c r="CE99" i="7"/>
  <c r="CD99" i="7"/>
  <c r="CC99" i="7"/>
  <c r="CB99" i="7"/>
  <c r="CA99" i="7"/>
  <c r="BZ99" i="7"/>
  <c r="BY99" i="7"/>
  <c r="BX99" i="7"/>
  <c r="BW99" i="7"/>
  <c r="BV99" i="7"/>
  <c r="BU99" i="7"/>
  <c r="BT99" i="7"/>
  <c r="BS99" i="7"/>
  <c r="BR99" i="7"/>
  <c r="BQ99" i="7"/>
  <c r="BP99" i="7"/>
  <c r="BO99" i="7"/>
  <c r="CL98" i="7"/>
  <c r="CK98" i="7"/>
  <c r="CJ98" i="7"/>
  <c r="CI98" i="7"/>
  <c r="CH98" i="7"/>
  <c r="CG98" i="7"/>
  <c r="CF98" i="7"/>
  <c r="CE98" i="7"/>
  <c r="CD98" i="7"/>
  <c r="CC98" i="7"/>
  <c r="CB98" i="7"/>
  <c r="CA98" i="7"/>
  <c r="BZ98" i="7"/>
  <c r="BY98" i="7"/>
  <c r="BX98" i="7"/>
  <c r="BW98" i="7"/>
  <c r="BV98" i="7"/>
  <c r="BU98" i="7"/>
  <c r="BT98" i="7"/>
  <c r="BS98" i="7"/>
  <c r="BR98" i="7"/>
  <c r="BQ98" i="7"/>
  <c r="BP98" i="7"/>
  <c r="BO98" i="7"/>
  <c r="CL97" i="7"/>
  <c r="CK97" i="7"/>
  <c r="CJ97" i="7"/>
  <c r="CI97" i="7"/>
  <c r="CH97" i="7"/>
  <c r="CG97" i="7"/>
  <c r="CF97" i="7"/>
  <c r="CE97" i="7"/>
  <c r="CD97" i="7"/>
  <c r="CC97" i="7"/>
  <c r="CB97" i="7"/>
  <c r="CA97" i="7"/>
  <c r="BZ97" i="7"/>
  <c r="BY97" i="7"/>
  <c r="BX97" i="7"/>
  <c r="BW97" i="7"/>
  <c r="BV97" i="7"/>
  <c r="BU97" i="7"/>
  <c r="BT97" i="7"/>
  <c r="BS97" i="7"/>
  <c r="BR97" i="7"/>
  <c r="BQ97" i="7"/>
  <c r="BP97" i="7"/>
  <c r="BO97" i="7"/>
  <c r="CL96" i="7"/>
  <c r="CK96" i="7"/>
  <c r="CJ96" i="7"/>
  <c r="CI96" i="7"/>
  <c r="CH96" i="7"/>
  <c r="CG96" i="7"/>
  <c r="CF96" i="7"/>
  <c r="CE96" i="7"/>
  <c r="CD96" i="7"/>
  <c r="CC96" i="7"/>
  <c r="CB96" i="7"/>
  <c r="CA96" i="7"/>
  <c r="BZ96" i="7"/>
  <c r="BY96" i="7"/>
  <c r="BX96" i="7"/>
  <c r="BW96" i="7"/>
  <c r="BV96" i="7"/>
  <c r="BU96" i="7"/>
  <c r="BT96" i="7"/>
  <c r="BS96" i="7"/>
  <c r="BR96" i="7"/>
  <c r="BQ96" i="7"/>
  <c r="BP96" i="7"/>
  <c r="BO96" i="7"/>
  <c r="CL95" i="7"/>
  <c r="CK95" i="7"/>
  <c r="CJ95" i="7"/>
  <c r="CI95" i="7"/>
  <c r="CH95" i="7"/>
  <c r="CG95" i="7"/>
  <c r="CF95" i="7"/>
  <c r="CE95" i="7"/>
  <c r="CD95" i="7"/>
  <c r="CC95" i="7"/>
  <c r="CB95" i="7"/>
  <c r="CA95" i="7"/>
  <c r="BZ95" i="7"/>
  <c r="BY95" i="7"/>
  <c r="BX95" i="7"/>
  <c r="BW95" i="7"/>
  <c r="BV95" i="7"/>
  <c r="BU95" i="7"/>
  <c r="BT95" i="7"/>
  <c r="BS95" i="7"/>
  <c r="BR95" i="7"/>
  <c r="BQ95" i="7"/>
  <c r="BP95" i="7"/>
  <c r="BO95" i="7"/>
  <c r="CL94" i="7"/>
  <c r="CK94" i="7"/>
  <c r="CJ94" i="7"/>
  <c r="CI94" i="7"/>
  <c r="CH94" i="7"/>
  <c r="CG94" i="7"/>
  <c r="CF94" i="7"/>
  <c r="CE94" i="7"/>
  <c r="CD94" i="7"/>
  <c r="CC94" i="7"/>
  <c r="CB94" i="7"/>
  <c r="CA94" i="7"/>
  <c r="BZ94" i="7"/>
  <c r="BY94" i="7"/>
  <c r="BX94" i="7"/>
  <c r="BW94" i="7"/>
  <c r="BV94" i="7"/>
  <c r="BU94" i="7"/>
  <c r="BT94" i="7"/>
  <c r="BS94" i="7"/>
  <c r="BR94" i="7"/>
  <c r="BQ94" i="7"/>
  <c r="BP94" i="7"/>
  <c r="BO94" i="7"/>
  <c r="CL93" i="7"/>
  <c r="CK93" i="7"/>
  <c r="CJ93" i="7"/>
  <c r="CI93" i="7"/>
  <c r="CH93" i="7"/>
  <c r="CG93" i="7"/>
  <c r="CF93" i="7"/>
  <c r="CE93" i="7"/>
  <c r="CD93" i="7"/>
  <c r="CC93" i="7"/>
  <c r="CB93" i="7"/>
  <c r="CA93" i="7"/>
  <c r="BZ93" i="7"/>
  <c r="BY93" i="7"/>
  <c r="BX93" i="7"/>
  <c r="BW93" i="7"/>
  <c r="BV93" i="7"/>
  <c r="BU93" i="7"/>
  <c r="BT93" i="7"/>
  <c r="BS93" i="7"/>
  <c r="BR93" i="7"/>
  <c r="BQ93" i="7"/>
  <c r="BP93" i="7"/>
  <c r="BO93" i="7"/>
  <c r="CL92" i="7"/>
  <c r="CK92" i="7"/>
  <c r="CJ92" i="7"/>
  <c r="CI92" i="7"/>
  <c r="CH92" i="7"/>
  <c r="CG92" i="7"/>
  <c r="CF92" i="7"/>
  <c r="CE92" i="7"/>
  <c r="CD92" i="7"/>
  <c r="CC92" i="7"/>
  <c r="CB92" i="7"/>
  <c r="CA92" i="7"/>
  <c r="BZ92" i="7"/>
  <c r="BY92" i="7"/>
  <c r="BX92" i="7"/>
  <c r="BW92" i="7"/>
  <c r="BV92" i="7"/>
  <c r="BU92" i="7"/>
  <c r="BT92" i="7"/>
  <c r="BS92" i="7"/>
  <c r="BR92" i="7"/>
  <c r="BQ92" i="7"/>
  <c r="BP92" i="7"/>
  <c r="BO92" i="7"/>
  <c r="CL91" i="7"/>
  <c r="CK91" i="7"/>
  <c r="CJ91" i="7"/>
  <c r="CI91" i="7"/>
  <c r="CH91" i="7"/>
  <c r="CG91" i="7"/>
  <c r="CF91" i="7"/>
  <c r="CE91" i="7"/>
  <c r="CD91" i="7"/>
  <c r="CC91" i="7"/>
  <c r="CB91" i="7"/>
  <c r="CA91" i="7"/>
  <c r="BZ91" i="7"/>
  <c r="BY91" i="7"/>
  <c r="BX91" i="7"/>
  <c r="BW91" i="7"/>
  <c r="BV91" i="7"/>
  <c r="BU91" i="7"/>
  <c r="BT91" i="7"/>
  <c r="BS91" i="7"/>
  <c r="BR91" i="7"/>
  <c r="BQ91" i="7"/>
  <c r="BP91" i="7"/>
  <c r="BO91" i="7"/>
  <c r="CL90" i="7"/>
  <c r="CK90" i="7"/>
  <c r="CJ90" i="7"/>
  <c r="CI90" i="7"/>
  <c r="CH90" i="7"/>
  <c r="CG90" i="7"/>
  <c r="CF90" i="7"/>
  <c r="CE90" i="7"/>
  <c r="CD90" i="7"/>
  <c r="CC90" i="7"/>
  <c r="CB90" i="7"/>
  <c r="CA90" i="7"/>
  <c r="BZ90" i="7"/>
  <c r="BY90" i="7"/>
  <c r="BX90" i="7"/>
  <c r="BW90" i="7"/>
  <c r="BV90" i="7"/>
  <c r="BU90" i="7"/>
  <c r="BT90" i="7"/>
  <c r="BS90" i="7"/>
  <c r="BR90" i="7"/>
  <c r="BQ90" i="7"/>
  <c r="BP90" i="7"/>
  <c r="BO90" i="7"/>
  <c r="CL89" i="7"/>
  <c r="CK89" i="7"/>
  <c r="CJ89" i="7"/>
  <c r="CI89" i="7"/>
  <c r="CH89" i="7"/>
  <c r="CG89" i="7"/>
  <c r="CF89" i="7"/>
  <c r="CE89" i="7"/>
  <c r="CD89" i="7"/>
  <c r="CC89" i="7"/>
  <c r="CB89" i="7"/>
  <c r="CA89" i="7"/>
  <c r="BZ89" i="7"/>
  <c r="BY89" i="7"/>
  <c r="BX89" i="7"/>
  <c r="BW89" i="7"/>
  <c r="BV89" i="7"/>
  <c r="BU89" i="7"/>
  <c r="BT89" i="7"/>
  <c r="BS89" i="7"/>
  <c r="BR89" i="7"/>
  <c r="BQ89" i="7"/>
  <c r="BP89" i="7"/>
  <c r="BO89" i="7"/>
  <c r="CL88" i="7"/>
  <c r="CK88" i="7"/>
  <c r="CJ88" i="7"/>
  <c r="CI88" i="7"/>
  <c r="CH88" i="7"/>
  <c r="CG88" i="7"/>
  <c r="CF88" i="7"/>
  <c r="CE88" i="7"/>
  <c r="CD88" i="7"/>
  <c r="CC88" i="7"/>
  <c r="CB88" i="7"/>
  <c r="CA88" i="7"/>
  <c r="BZ88" i="7"/>
  <c r="BY88" i="7"/>
  <c r="BX88" i="7"/>
  <c r="BW88" i="7"/>
  <c r="BV88" i="7"/>
  <c r="BU88" i="7"/>
  <c r="BT88" i="7"/>
  <c r="BS88" i="7"/>
  <c r="BR88" i="7"/>
  <c r="BQ88" i="7"/>
  <c r="BP88" i="7"/>
  <c r="BO88" i="7"/>
  <c r="CL87" i="7"/>
  <c r="CK87" i="7"/>
  <c r="CJ87" i="7"/>
  <c r="CI87" i="7"/>
  <c r="CH87" i="7"/>
  <c r="CG87" i="7"/>
  <c r="CF87" i="7"/>
  <c r="CE87" i="7"/>
  <c r="CD87" i="7"/>
  <c r="CC87" i="7"/>
  <c r="CB87" i="7"/>
  <c r="CA87" i="7"/>
  <c r="BZ87" i="7"/>
  <c r="BY87" i="7"/>
  <c r="BX87" i="7"/>
  <c r="BW87" i="7"/>
  <c r="BV87" i="7"/>
  <c r="BU87" i="7"/>
  <c r="BT87" i="7"/>
  <c r="BS87" i="7"/>
  <c r="BR87" i="7"/>
  <c r="BQ87" i="7"/>
  <c r="BP87" i="7"/>
  <c r="BO87" i="7"/>
  <c r="CL86" i="7"/>
  <c r="CK86" i="7"/>
  <c r="CJ86" i="7"/>
  <c r="CI86" i="7"/>
  <c r="CH86" i="7"/>
  <c r="CG86" i="7"/>
  <c r="CF86" i="7"/>
  <c r="CE86" i="7"/>
  <c r="CD86" i="7"/>
  <c r="CC86" i="7"/>
  <c r="CB86" i="7"/>
  <c r="CA86" i="7"/>
  <c r="BZ86" i="7"/>
  <c r="BY86" i="7"/>
  <c r="BX86" i="7"/>
  <c r="BW86" i="7"/>
  <c r="BV86" i="7"/>
  <c r="BU86" i="7"/>
  <c r="BT86" i="7"/>
  <c r="BS86" i="7"/>
  <c r="BR86" i="7"/>
  <c r="BQ86" i="7"/>
  <c r="BP86" i="7"/>
  <c r="BO86" i="7"/>
  <c r="CL85" i="7"/>
  <c r="CK85" i="7"/>
  <c r="CJ85" i="7"/>
  <c r="CI85" i="7"/>
  <c r="CH85" i="7"/>
  <c r="CG85" i="7"/>
  <c r="CF85" i="7"/>
  <c r="CE85" i="7"/>
  <c r="CD85" i="7"/>
  <c r="CC85" i="7"/>
  <c r="CB85" i="7"/>
  <c r="CA85" i="7"/>
  <c r="BZ85" i="7"/>
  <c r="BY85" i="7"/>
  <c r="BX85" i="7"/>
  <c r="BW85" i="7"/>
  <c r="BV85" i="7"/>
  <c r="BU85" i="7"/>
  <c r="BT85" i="7"/>
  <c r="BS85" i="7"/>
  <c r="BR85" i="7"/>
  <c r="BQ85" i="7"/>
  <c r="BP85" i="7"/>
  <c r="BO85" i="7"/>
  <c r="CL84" i="7"/>
  <c r="CK84" i="7"/>
  <c r="CJ84" i="7"/>
  <c r="CI84" i="7"/>
  <c r="CH84" i="7"/>
  <c r="CG84" i="7"/>
  <c r="CF84" i="7"/>
  <c r="CE84" i="7"/>
  <c r="CD84" i="7"/>
  <c r="CC84" i="7"/>
  <c r="CB84" i="7"/>
  <c r="CA84" i="7"/>
  <c r="BZ84" i="7"/>
  <c r="BY84" i="7"/>
  <c r="BX84" i="7"/>
  <c r="BW84" i="7"/>
  <c r="BV84" i="7"/>
  <c r="BU84" i="7"/>
  <c r="BT84" i="7"/>
  <c r="BS84" i="7"/>
  <c r="BR84" i="7"/>
  <c r="BQ84" i="7"/>
  <c r="BP84" i="7"/>
  <c r="BO84" i="7"/>
  <c r="CL83" i="7"/>
  <c r="CK83" i="7"/>
  <c r="CJ83" i="7"/>
  <c r="CI83" i="7"/>
  <c r="CH83" i="7"/>
  <c r="CG83" i="7"/>
  <c r="CF83" i="7"/>
  <c r="CE83" i="7"/>
  <c r="CD83" i="7"/>
  <c r="CC83" i="7"/>
  <c r="CB83" i="7"/>
  <c r="CA83" i="7"/>
  <c r="BZ83" i="7"/>
  <c r="BY83" i="7"/>
  <c r="BX83" i="7"/>
  <c r="BW83" i="7"/>
  <c r="BV83" i="7"/>
  <c r="BU83" i="7"/>
  <c r="BT83" i="7"/>
  <c r="BS83" i="7"/>
  <c r="BR83" i="7"/>
  <c r="BQ83" i="7"/>
  <c r="BP83" i="7"/>
  <c r="BO83" i="7"/>
  <c r="CL82" i="7"/>
  <c r="CK82" i="7"/>
  <c r="CJ82" i="7"/>
  <c r="CI82" i="7"/>
  <c r="CH82" i="7"/>
  <c r="CG82" i="7"/>
  <c r="CF82" i="7"/>
  <c r="CE82" i="7"/>
  <c r="CD82" i="7"/>
  <c r="CC82" i="7"/>
  <c r="CB82" i="7"/>
  <c r="CA82" i="7"/>
  <c r="BZ82" i="7"/>
  <c r="BY82" i="7"/>
  <c r="BX82" i="7"/>
  <c r="BW82" i="7"/>
  <c r="BV82" i="7"/>
  <c r="BU82" i="7"/>
  <c r="BT82" i="7"/>
  <c r="BS82" i="7"/>
  <c r="BR82" i="7"/>
  <c r="BQ82" i="7"/>
  <c r="BP82" i="7"/>
  <c r="BO82" i="7"/>
  <c r="CL81" i="7"/>
  <c r="CK81" i="7"/>
  <c r="CJ81" i="7"/>
  <c r="CI81" i="7"/>
  <c r="CH81" i="7"/>
  <c r="CG81" i="7"/>
  <c r="CF81" i="7"/>
  <c r="CE81" i="7"/>
  <c r="CD81" i="7"/>
  <c r="CC81" i="7"/>
  <c r="CB81" i="7"/>
  <c r="CA81" i="7"/>
  <c r="BZ81" i="7"/>
  <c r="BY81" i="7"/>
  <c r="BX81" i="7"/>
  <c r="BW81" i="7"/>
  <c r="BV81" i="7"/>
  <c r="BU81" i="7"/>
  <c r="BT81" i="7"/>
  <c r="BS81" i="7"/>
  <c r="BR81" i="7"/>
  <c r="BQ81" i="7"/>
  <c r="BP81" i="7"/>
  <c r="BO81" i="7"/>
  <c r="CL80" i="7"/>
  <c r="CK80" i="7"/>
  <c r="CJ80" i="7"/>
  <c r="CI80" i="7"/>
  <c r="CH80" i="7"/>
  <c r="CG80" i="7"/>
  <c r="CF80" i="7"/>
  <c r="CE80" i="7"/>
  <c r="CD80" i="7"/>
  <c r="CC80" i="7"/>
  <c r="CB80" i="7"/>
  <c r="CA80" i="7"/>
  <c r="BZ80" i="7"/>
  <c r="BY80" i="7"/>
  <c r="BX80" i="7"/>
  <c r="BW80" i="7"/>
  <c r="BV80" i="7"/>
  <c r="BU80" i="7"/>
  <c r="BT80" i="7"/>
  <c r="BS80" i="7"/>
  <c r="BR80" i="7"/>
  <c r="BQ80" i="7"/>
  <c r="BP80" i="7"/>
  <c r="BO80" i="7"/>
  <c r="CL79" i="7"/>
  <c r="CK79" i="7"/>
  <c r="CJ79" i="7"/>
  <c r="CI79" i="7"/>
  <c r="CH79" i="7"/>
  <c r="CG79" i="7"/>
  <c r="CF79" i="7"/>
  <c r="CE79" i="7"/>
  <c r="CD79" i="7"/>
  <c r="CC79" i="7"/>
  <c r="CB79" i="7"/>
  <c r="CA79" i="7"/>
  <c r="BZ79" i="7"/>
  <c r="BY79" i="7"/>
  <c r="BX79" i="7"/>
  <c r="BW79" i="7"/>
  <c r="BV79" i="7"/>
  <c r="BU79" i="7"/>
  <c r="BT79" i="7"/>
  <c r="BS79" i="7"/>
  <c r="BR79" i="7"/>
  <c r="BQ79" i="7"/>
  <c r="BP79" i="7"/>
  <c r="BO79" i="7"/>
  <c r="CL78" i="7"/>
  <c r="CK78" i="7"/>
  <c r="CJ78" i="7"/>
  <c r="CI78" i="7"/>
  <c r="CH78" i="7"/>
  <c r="CG78" i="7"/>
  <c r="CF78" i="7"/>
  <c r="CE78" i="7"/>
  <c r="CD78" i="7"/>
  <c r="CC78" i="7"/>
  <c r="CB78" i="7"/>
  <c r="CA78" i="7"/>
  <c r="BZ78" i="7"/>
  <c r="BY78" i="7"/>
  <c r="BX78" i="7"/>
  <c r="BW78" i="7"/>
  <c r="BV78" i="7"/>
  <c r="BU78" i="7"/>
  <c r="BT78" i="7"/>
  <c r="BS78" i="7"/>
  <c r="BR78" i="7"/>
  <c r="BQ78" i="7"/>
  <c r="BP78" i="7"/>
  <c r="BO78" i="7"/>
  <c r="CL77" i="7"/>
  <c r="CK77" i="7"/>
  <c r="CJ77" i="7"/>
  <c r="CI77" i="7"/>
  <c r="CH77" i="7"/>
  <c r="CG77" i="7"/>
  <c r="CF77" i="7"/>
  <c r="CE77" i="7"/>
  <c r="CD77" i="7"/>
  <c r="CC77" i="7"/>
  <c r="CB77" i="7"/>
  <c r="CA77" i="7"/>
  <c r="BZ77" i="7"/>
  <c r="BY77" i="7"/>
  <c r="BX77" i="7"/>
  <c r="BW77" i="7"/>
  <c r="BV77" i="7"/>
  <c r="BU77" i="7"/>
  <c r="BT77" i="7"/>
  <c r="BS77" i="7"/>
  <c r="BR77" i="7"/>
  <c r="BQ77" i="7"/>
  <c r="BP77" i="7"/>
  <c r="BO77" i="7"/>
  <c r="CL76" i="7"/>
  <c r="CK76" i="7"/>
  <c r="CJ76" i="7"/>
  <c r="CI76" i="7"/>
  <c r="CH76" i="7"/>
  <c r="CG76" i="7"/>
  <c r="CF76" i="7"/>
  <c r="CE76" i="7"/>
  <c r="CD76" i="7"/>
  <c r="CC76" i="7"/>
  <c r="CB76" i="7"/>
  <c r="CA76" i="7"/>
  <c r="BZ76" i="7"/>
  <c r="BY76" i="7"/>
  <c r="BX76" i="7"/>
  <c r="BW76" i="7"/>
  <c r="BV76" i="7"/>
  <c r="BU76" i="7"/>
  <c r="BT76" i="7"/>
  <c r="BS76" i="7"/>
  <c r="BR76" i="7"/>
  <c r="BQ76" i="7"/>
  <c r="BP76" i="7"/>
  <c r="BO76" i="7"/>
  <c r="CL75" i="7"/>
  <c r="CK75" i="7"/>
  <c r="CJ75" i="7"/>
  <c r="CI75" i="7"/>
  <c r="CH75" i="7"/>
  <c r="CG75" i="7"/>
  <c r="CF75" i="7"/>
  <c r="CE75" i="7"/>
  <c r="CD75" i="7"/>
  <c r="CC75" i="7"/>
  <c r="CB75" i="7"/>
  <c r="CA75" i="7"/>
  <c r="BZ75" i="7"/>
  <c r="BY75" i="7"/>
  <c r="BX75" i="7"/>
  <c r="BW75" i="7"/>
  <c r="BV75" i="7"/>
  <c r="BU75" i="7"/>
  <c r="BT75" i="7"/>
  <c r="BS75" i="7"/>
  <c r="BR75" i="7"/>
  <c r="BQ75" i="7"/>
  <c r="BP75" i="7"/>
  <c r="BO75" i="7"/>
  <c r="CL74" i="7"/>
  <c r="CK74" i="7"/>
  <c r="CJ74" i="7"/>
  <c r="CI74" i="7"/>
  <c r="CH74" i="7"/>
  <c r="CG74" i="7"/>
  <c r="CF74" i="7"/>
  <c r="CE74" i="7"/>
  <c r="CD74" i="7"/>
  <c r="CC74" i="7"/>
  <c r="CB74" i="7"/>
  <c r="CA74" i="7"/>
  <c r="BZ74" i="7"/>
  <c r="BY74" i="7"/>
  <c r="BX74" i="7"/>
  <c r="BW74" i="7"/>
  <c r="BV74" i="7"/>
  <c r="BU74" i="7"/>
  <c r="BT74" i="7"/>
  <c r="BS74" i="7"/>
  <c r="BR74" i="7"/>
  <c r="BQ74" i="7"/>
  <c r="BP74" i="7"/>
  <c r="BO74" i="7"/>
  <c r="CL73" i="7"/>
  <c r="CK73" i="7"/>
  <c r="CJ73" i="7"/>
  <c r="CI73" i="7"/>
  <c r="CH73" i="7"/>
  <c r="CG73" i="7"/>
  <c r="CF73" i="7"/>
  <c r="CE73" i="7"/>
  <c r="CD73" i="7"/>
  <c r="CC73" i="7"/>
  <c r="CB73" i="7"/>
  <c r="CA73" i="7"/>
  <c r="BZ73" i="7"/>
  <c r="BY73" i="7"/>
  <c r="BX73" i="7"/>
  <c r="BW73" i="7"/>
  <c r="BV73" i="7"/>
  <c r="BU73" i="7"/>
  <c r="BT73" i="7"/>
  <c r="BS73" i="7"/>
  <c r="BR73" i="7"/>
  <c r="BQ73" i="7"/>
  <c r="BP73" i="7"/>
  <c r="BO73" i="7"/>
  <c r="CL72" i="7"/>
  <c r="CK72" i="7"/>
  <c r="CJ72" i="7"/>
  <c r="CI72" i="7"/>
  <c r="CH72" i="7"/>
  <c r="CG72" i="7"/>
  <c r="CF72" i="7"/>
  <c r="CE72" i="7"/>
  <c r="CD72" i="7"/>
  <c r="CC72" i="7"/>
  <c r="CB72" i="7"/>
  <c r="CA72" i="7"/>
  <c r="BZ72" i="7"/>
  <c r="BY72" i="7"/>
  <c r="BX72" i="7"/>
  <c r="BW72" i="7"/>
  <c r="BV72" i="7"/>
  <c r="BU72" i="7"/>
  <c r="BT72" i="7"/>
  <c r="BS72" i="7"/>
  <c r="BR72" i="7"/>
  <c r="BQ72" i="7"/>
  <c r="BP72" i="7"/>
  <c r="BO72" i="7"/>
  <c r="CL71" i="7"/>
  <c r="CK71" i="7"/>
  <c r="CJ71" i="7"/>
  <c r="CI71" i="7"/>
  <c r="CH71" i="7"/>
  <c r="CG71" i="7"/>
  <c r="CF71" i="7"/>
  <c r="CE71" i="7"/>
  <c r="CD71" i="7"/>
  <c r="CC71" i="7"/>
  <c r="CB71" i="7"/>
  <c r="CA71" i="7"/>
  <c r="BZ71" i="7"/>
  <c r="BY71" i="7"/>
  <c r="BX71" i="7"/>
  <c r="BW71" i="7"/>
  <c r="BV71" i="7"/>
  <c r="BU71" i="7"/>
  <c r="BT71" i="7"/>
  <c r="BS71" i="7"/>
  <c r="BR71" i="7"/>
  <c r="BQ71" i="7"/>
  <c r="BP71" i="7"/>
  <c r="BO71" i="7"/>
  <c r="CL70" i="7"/>
  <c r="CK70" i="7"/>
  <c r="CJ70" i="7"/>
  <c r="CI70" i="7"/>
  <c r="CH70" i="7"/>
  <c r="CG70" i="7"/>
  <c r="CF70" i="7"/>
  <c r="CE70" i="7"/>
  <c r="CD70" i="7"/>
  <c r="CC70" i="7"/>
  <c r="CB70" i="7"/>
  <c r="CA70" i="7"/>
  <c r="BZ70" i="7"/>
  <c r="BY70" i="7"/>
  <c r="BX70" i="7"/>
  <c r="BW70" i="7"/>
  <c r="BV70" i="7"/>
  <c r="BU70" i="7"/>
  <c r="BT70" i="7"/>
  <c r="BS70" i="7"/>
  <c r="BR70" i="7"/>
  <c r="BQ70" i="7"/>
  <c r="BP70" i="7"/>
  <c r="BO70" i="7"/>
  <c r="CL69" i="7"/>
  <c r="CK69" i="7"/>
  <c r="CJ69" i="7"/>
  <c r="CI69" i="7"/>
  <c r="CH69" i="7"/>
  <c r="CG69" i="7"/>
  <c r="CF69" i="7"/>
  <c r="CE69" i="7"/>
  <c r="CD69" i="7"/>
  <c r="CC69" i="7"/>
  <c r="CB69" i="7"/>
  <c r="CA69" i="7"/>
  <c r="BZ69" i="7"/>
  <c r="BY69" i="7"/>
  <c r="BX69" i="7"/>
  <c r="BW69" i="7"/>
  <c r="BV69" i="7"/>
  <c r="BU69" i="7"/>
  <c r="BT69" i="7"/>
  <c r="BS69" i="7"/>
  <c r="BR69" i="7"/>
  <c r="BQ69" i="7"/>
  <c r="BP69" i="7"/>
  <c r="BO69" i="7"/>
  <c r="CL68" i="7"/>
  <c r="CK68" i="7"/>
  <c r="CJ68" i="7"/>
  <c r="CI68" i="7"/>
  <c r="CH68" i="7"/>
  <c r="CG68" i="7"/>
  <c r="CF68" i="7"/>
  <c r="CE68" i="7"/>
  <c r="CD68" i="7"/>
  <c r="CC68" i="7"/>
  <c r="CB68" i="7"/>
  <c r="CA68" i="7"/>
  <c r="BZ68" i="7"/>
  <c r="BY68" i="7"/>
  <c r="BX68" i="7"/>
  <c r="BW68" i="7"/>
  <c r="BV68" i="7"/>
  <c r="BU68" i="7"/>
  <c r="BT68" i="7"/>
  <c r="BS68" i="7"/>
  <c r="BR68" i="7"/>
  <c r="BQ68" i="7"/>
  <c r="BP68" i="7"/>
  <c r="BO68" i="7"/>
  <c r="CL67" i="7"/>
  <c r="CK67" i="7"/>
  <c r="CJ67" i="7"/>
  <c r="CI67" i="7"/>
  <c r="CH67" i="7"/>
  <c r="CG67" i="7"/>
  <c r="CF67" i="7"/>
  <c r="CE67" i="7"/>
  <c r="CD67" i="7"/>
  <c r="CC67" i="7"/>
  <c r="CB67" i="7"/>
  <c r="CA67" i="7"/>
  <c r="BZ67" i="7"/>
  <c r="BY67" i="7"/>
  <c r="BX67" i="7"/>
  <c r="BW67" i="7"/>
  <c r="BV67" i="7"/>
  <c r="BU67" i="7"/>
  <c r="BT67" i="7"/>
  <c r="BS67" i="7"/>
  <c r="BR67" i="7"/>
  <c r="BQ67" i="7"/>
  <c r="BP67" i="7"/>
  <c r="BO67" i="7"/>
  <c r="CL66" i="7"/>
  <c r="CK66" i="7"/>
  <c r="CJ66" i="7"/>
  <c r="CI66" i="7"/>
  <c r="CH66" i="7"/>
  <c r="CG66" i="7"/>
  <c r="CF66" i="7"/>
  <c r="CE66" i="7"/>
  <c r="CD66" i="7"/>
  <c r="CC66" i="7"/>
  <c r="CB66" i="7"/>
  <c r="CA66" i="7"/>
  <c r="BZ66" i="7"/>
  <c r="BY66" i="7"/>
  <c r="BX66" i="7"/>
  <c r="BW66" i="7"/>
  <c r="BV66" i="7"/>
  <c r="BU66" i="7"/>
  <c r="BT66" i="7"/>
  <c r="BS66" i="7"/>
  <c r="BR66" i="7"/>
  <c r="BQ66" i="7"/>
  <c r="BP66" i="7"/>
  <c r="BO66" i="7"/>
  <c r="CL65" i="7"/>
  <c r="CK65" i="7"/>
  <c r="CJ65" i="7"/>
  <c r="CI65" i="7"/>
  <c r="CH65" i="7"/>
  <c r="CG65" i="7"/>
  <c r="CF65" i="7"/>
  <c r="CE65" i="7"/>
  <c r="CD65" i="7"/>
  <c r="CC65" i="7"/>
  <c r="CB65" i="7"/>
  <c r="CA65" i="7"/>
  <c r="BZ65" i="7"/>
  <c r="BY65" i="7"/>
  <c r="BX65" i="7"/>
  <c r="BW65" i="7"/>
  <c r="BV65" i="7"/>
  <c r="BU65" i="7"/>
  <c r="BT65" i="7"/>
  <c r="BS65" i="7"/>
  <c r="BR65" i="7"/>
  <c r="BQ65" i="7"/>
  <c r="BP65" i="7"/>
  <c r="BO65" i="7"/>
  <c r="CL64" i="7"/>
  <c r="CK64" i="7"/>
  <c r="CJ64" i="7"/>
  <c r="CI64" i="7"/>
  <c r="CH64" i="7"/>
  <c r="CG64" i="7"/>
  <c r="CF64" i="7"/>
  <c r="CE64" i="7"/>
  <c r="CD64" i="7"/>
  <c r="CC64" i="7"/>
  <c r="CB64" i="7"/>
  <c r="CA64" i="7"/>
  <c r="BZ64" i="7"/>
  <c r="BY64" i="7"/>
  <c r="BX64" i="7"/>
  <c r="BW64" i="7"/>
  <c r="BV64" i="7"/>
  <c r="BU64" i="7"/>
  <c r="BT64" i="7"/>
  <c r="BS64" i="7"/>
  <c r="BR64" i="7"/>
  <c r="BQ64" i="7"/>
  <c r="BP64" i="7"/>
  <c r="BO64" i="7"/>
  <c r="CL63" i="7"/>
  <c r="CK63" i="7"/>
  <c r="CJ63" i="7"/>
  <c r="CI63" i="7"/>
  <c r="CH63" i="7"/>
  <c r="CG63" i="7"/>
  <c r="CF63" i="7"/>
  <c r="CE63" i="7"/>
  <c r="CD63" i="7"/>
  <c r="CC63" i="7"/>
  <c r="CB63" i="7"/>
  <c r="CA63" i="7"/>
  <c r="BZ63" i="7"/>
  <c r="BY63" i="7"/>
  <c r="BX63" i="7"/>
  <c r="BW63" i="7"/>
  <c r="BV63" i="7"/>
  <c r="BU63" i="7"/>
  <c r="BT63" i="7"/>
  <c r="BS63" i="7"/>
  <c r="BR63" i="7"/>
  <c r="BQ63" i="7"/>
  <c r="BP63" i="7"/>
  <c r="BO63" i="7"/>
  <c r="CL62" i="7"/>
  <c r="CK62" i="7"/>
  <c r="CJ62" i="7"/>
  <c r="CI62" i="7"/>
  <c r="CH62" i="7"/>
  <c r="CG62" i="7"/>
  <c r="CF62" i="7"/>
  <c r="CE62" i="7"/>
  <c r="CD62" i="7"/>
  <c r="CC62" i="7"/>
  <c r="CB62" i="7"/>
  <c r="CA62" i="7"/>
  <c r="BZ62" i="7"/>
  <c r="BY62" i="7"/>
  <c r="BX62" i="7"/>
  <c r="BW62" i="7"/>
  <c r="BV62" i="7"/>
  <c r="BU62" i="7"/>
  <c r="BT62" i="7"/>
  <c r="BS62" i="7"/>
  <c r="BR62" i="7"/>
  <c r="BQ62" i="7"/>
  <c r="BP62" i="7"/>
  <c r="BO62" i="7"/>
  <c r="CL61" i="7"/>
  <c r="CK61" i="7"/>
  <c r="CJ61" i="7"/>
  <c r="CI61" i="7"/>
  <c r="CH61" i="7"/>
  <c r="CG61" i="7"/>
  <c r="CF61" i="7"/>
  <c r="CE61" i="7"/>
  <c r="CD61" i="7"/>
  <c r="CC61" i="7"/>
  <c r="CB61" i="7"/>
  <c r="CA61" i="7"/>
  <c r="BZ61" i="7"/>
  <c r="BY61" i="7"/>
  <c r="BX61" i="7"/>
  <c r="BW61" i="7"/>
  <c r="BV61" i="7"/>
  <c r="BU61" i="7"/>
  <c r="BT61" i="7"/>
  <c r="BS61" i="7"/>
  <c r="BR61" i="7"/>
  <c r="BQ61" i="7"/>
  <c r="BP61" i="7"/>
  <c r="BO61" i="7"/>
  <c r="CL60" i="7"/>
  <c r="CK60" i="7"/>
  <c r="CJ60" i="7"/>
  <c r="CI60" i="7"/>
  <c r="CH60" i="7"/>
  <c r="CG60" i="7"/>
  <c r="CF60" i="7"/>
  <c r="CE60" i="7"/>
  <c r="CD60" i="7"/>
  <c r="CC60" i="7"/>
  <c r="CB60" i="7"/>
  <c r="CA60" i="7"/>
  <c r="BZ60" i="7"/>
  <c r="BY60" i="7"/>
  <c r="BX60" i="7"/>
  <c r="BW60" i="7"/>
  <c r="BV60" i="7"/>
  <c r="BU60" i="7"/>
  <c r="BT60" i="7"/>
  <c r="BS60" i="7"/>
  <c r="BR60" i="7"/>
  <c r="BQ60" i="7"/>
  <c r="BP60" i="7"/>
  <c r="BO60" i="7"/>
  <c r="CL59" i="7"/>
  <c r="CK59" i="7"/>
  <c r="CJ59" i="7"/>
  <c r="CI59" i="7"/>
  <c r="CH59" i="7"/>
  <c r="CG59" i="7"/>
  <c r="CF59" i="7"/>
  <c r="CE59" i="7"/>
  <c r="CD59" i="7"/>
  <c r="CC59" i="7"/>
  <c r="CB59" i="7"/>
  <c r="CA59" i="7"/>
  <c r="BZ59" i="7"/>
  <c r="BY59" i="7"/>
  <c r="BX59" i="7"/>
  <c r="BW59" i="7"/>
  <c r="BV59" i="7"/>
  <c r="BU59" i="7"/>
  <c r="BT59" i="7"/>
  <c r="BS59" i="7"/>
  <c r="BR59" i="7"/>
  <c r="BQ59" i="7"/>
  <c r="BP59" i="7"/>
  <c r="BO59" i="7"/>
  <c r="CL58" i="7"/>
  <c r="CK58" i="7"/>
  <c r="CJ58" i="7"/>
  <c r="CI58" i="7"/>
  <c r="CH58" i="7"/>
  <c r="CG58" i="7"/>
  <c r="CF58" i="7"/>
  <c r="CE58" i="7"/>
  <c r="CD58" i="7"/>
  <c r="CC58" i="7"/>
  <c r="CB58" i="7"/>
  <c r="CA58" i="7"/>
  <c r="BZ58" i="7"/>
  <c r="BY58" i="7"/>
  <c r="BX58" i="7"/>
  <c r="BW58" i="7"/>
  <c r="BV58" i="7"/>
  <c r="BU58" i="7"/>
  <c r="BT58" i="7"/>
  <c r="BS58" i="7"/>
  <c r="BR58" i="7"/>
  <c r="BQ58" i="7"/>
  <c r="BP58" i="7"/>
  <c r="BO58" i="7"/>
  <c r="CL57" i="7"/>
  <c r="CK57" i="7"/>
  <c r="CJ57" i="7"/>
  <c r="CI57" i="7"/>
  <c r="CH57" i="7"/>
  <c r="CG57" i="7"/>
  <c r="CF57" i="7"/>
  <c r="CE57" i="7"/>
  <c r="CD57" i="7"/>
  <c r="CC57" i="7"/>
  <c r="CB57" i="7"/>
  <c r="CA57" i="7"/>
  <c r="BZ57" i="7"/>
  <c r="BY57" i="7"/>
  <c r="BX57" i="7"/>
  <c r="BW57" i="7"/>
  <c r="BV57" i="7"/>
  <c r="BU57" i="7"/>
  <c r="BT57" i="7"/>
  <c r="BS57" i="7"/>
  <c r="BR57" i="7"/>
  <c r="BQ57" i="7"/>
  <c r="BP57" i="7"/>
  <c r="BO57" i="7"/>
  <c r="CL56" i="7"/>
  <c r="CK56" i="7"/>
  <c r="CJ56" i="7"/>
  <c r="CI56" i="7"/>
  <c r="CH56" i="7"/>
  <c r="CG56" i="7"/>
  <c r="CF56" i="7"/>
  <c r="CE56" i="7"/>
  <c r="CD56" i="7"/>
  <c r="CC56" i="7"/>
  <c r="CB56" i="7"/>
  <c r="CA56" i="7"/>
  <c r="BZ56" i="7"/>
  <c r="BY56" i="7"/>
  <c r="BX56" i="7"/>
  <c r="BW56" i="7"/>
  <c r="BV56" i="7"/>
  <c r="BU56" i="7"/>
  <c r="BT56" i="7"/>
  <c r="BS56" i="7"/>
  <c r="BR56" i="7"/>
  <c r="BQ56" i="7"/>
  <c r="BP56" i="7"/>
  <c r="BO56" i="7"/>
  <c r="CL55" i="7"/>
  <c r="CK55" i="7"/>
  <c r="CJ55" i="7"/>
  <c r="CI55" i="7"/>
  <c r="CH55" i="7"/>
  <c r="CG55" i="7"/>
  <c r="CF55" i="7"/>
  <c r="CE55" i="7"/>
  <c r="CD55" i="7"/>
  <c r="CC55" i="7"/>
  <c r="CB55" i="7"/>
  <c r="CA55" i="7"/>
  <c r="BZ55" i="7"/>
  <c r="BY55" i="7"/>
  <c r="BX55" i="7"/>
  <c r="BW55" i="7"/>
  <c r="BV55" i="7"/>
  <c r="BU55" i="7"/>
  <c r="BT55" i="7"/>
  <c r="BS55" i="7"/>
  <c r="BR55" i="7"/>
  <c r="BQ55" i="7"/>
  <c r="BP55" i="7"/>
  <c r="BO55" i="7"/>
  <c r="CL54" i="7"/>
  <c r="CK54" i="7"/>
  <c r="CJ54" i="7"/>
  <c r="CI54" i="7"/>
  <c r="CH54" i="7"/>
  <c r="CG54" i="7"/>
  <c r="CF54" i="7"/>
  <c r="CE54" i="7"/>
  <c r="CD54" i="7"/>
  <c r="CC54" i="7"/>
  <c r="CB54" i="7"/>
  <c r="CA54" i="7"/>
  <c r="BZ54" i="7"/>
  <c r="BY54" i="7"/>
  <c r="BX54" i="7"/>
  <c r="BW54" i="7"/>
  <c r="BV54" i="7"/>
  <c r="BU54" i="7"/>
  <c r="BT54" i="7"/>
  <c r="BS54" i="7"/>
  <c r="BR54" i="7"/>
  <c r="BQ54" i="7"/>
  <c r="BP54" i="7"/>
  <c r="BO54" i="7"/>
  <c r="CL53" i="7"/>
  <c r="CK53" i="7"/>
  <c r="CJ53" i="7"/>
  <c r="CI53" i="7"/>
  <c r="CH53" i="7"/>
  <c r="CG53" i="7"/>
  <c r="CF53" i="7"/>
  <c r="CE53" i="7"/>
  <c r="CD53" i="7"/>
  <c r="CC53" i="7"/>
  <c r="CB53" i="7"/>
  <c r="CA53" i="7"/>
  <c r="BZ53" i="7"/>
  <c r="BY53" i="7"/>
  <c r="BX53" i="7"/>
  <c r="BW53" i="7"/>
  <c r="BV53" i="7"/>
  <c r="BU53" i="7"/>
  <c r="BT53" i="7"/>
  <c r="BS53" i="7"/>
  <c r="BR53" i="7"/>
  <c r="BQ53" i="7"/>
  <c r="BP53" i="7"/>
  <c r="BO53" i="7"/>
  <c r="CL52" i="7"/>
  <c r="CK52" i="7"/>
  <c r="CJ52" i="7"/>
  <c r="CI52" i="7"/>
  <c r="CH52" i="7"/>
  <c r="CG52" i="7"/>
  <c r="CF52" i="7"/>
  <c r="CE52" i="7"/>
  <c r="CD52" i="7"/>
  <c r="CC52" i="7"/>
  <c r="CB52" i="7"/>
  <c r="CA52" i="7"/>
  <c r="BZ52" i="7"/>
  <c r="BY52" i="7"/>
  <c r="BX52" i="7"/>
  <c r="BW52" i="7"/>
  <c r="BV52" i="7"/>
  <c r="BU52" i="7"/>
  <c r="BT52" i="7"/>
  <c r="BS52" i="7"/>
  <c r="BR52" i="7"/>
  <c r="BQ52" i="7"/>
  <c r="BP52" i="7"/>
  <c r="BO52" i="7"/>
  <c r="BW51" i="7"/>
  <c r="BV51" i="7"/>
  <c r="BU51" i="7"/>
  <c r="BT51" i="7"/>
  <c r="BS51" i="7"/>
  <c r="BR51" i="7"/>
  <c r="BQ51" i="7"/>
  <c r="BP51" i="7"/>
  <c r="BO51" i="7"/>
  <c r="BW50" i="7"/>
  <c r="BV50" i="7"/>
  <c r="BU50" i="7"/>
  <c r="BT50" i="7"/>
  <c r="BS50" i="7"/>
  <c r="BR50" i="7"/>
  <c r="BQ50" i="7"/>
  <c r="BP50" i="7"/>
  <c r="BO50" i="7"/>
  <c r="CL49" i="7"/>
  <c r="CK49" i="7"/>
  <c r="CJ49" i="7"/>
  <c r="CI49" i="7"/>
  <c r="CH49" i="7"/>
  <c r="CG49" i="7"/>
  <c r="CF49" i="7"/>
  <c r="CE49" i="7"/>
  <c r="CD49" i="7"/>
  <c r="CC49" i="7"/>
  <c r="CB49" i="7"/>
  <c r="CA49" i="7"/>
  <c r="BZ49" i="7"/>
  <c r="BY49" i="7"/>
  <c r="BX49" i="7"/>
  <c r="BW49" i="7"/>
  <c r="BV49" i="7"/>
  <c r="BU49" i="7"/>
  <c r="BT49" i="7"/>
  <c r="BS49" i="7"/>
  <c r="BR49" i="7"/>
  <c r="BQ49" i="7"/>
  <c r="BP49" i="7"/>
  <c r="BO49" i="7"/>
  <c r="CL48" i="7"/>
  <c r="CK48" i="7"/>
  <c r="CJ48" i="7"/>
  <c r="CI48" i="7"/>
  <c r="CH48" i="7"/>
  <c r="CG48" i="7"/>
  <c r="CF48" i="7"/>
  <c r="CE48" i="7"/>
  <c r="CD48" i="7"/>
  <c r="CC48" i="7"/>
  <c r="CB48" i="7"/>
  <c r="CA48" i="7"/>
  <c r="BZ48" i="7"/>
  <c r="BY48" i="7"/>
  <c r="BX48" i="7"/>
  <c r="BW48" i="7"/>
  <c r="BV48" i="7"/>
  <c r="BU48" i="7"/>
  <c r="BT48" i="7"/>
  <c r="BS48" i="7"/>
  <c r="BR48" i="7"/>
  <c r="BQ48" i="7"/>
  <c r="BP48" i="7"/>
  <c r="BO48" i="7"/>
  <c r="CL47" i="7"/>
  <c r="CK47" i="7"/>
  <c r="CJ47" i="7"/>
  <c r="CI47" i="7"/>
  <c r="CH47" i="7"/>
  <c r="CG47" i="7"/>
  <c r="CF47" i="7"/>
  <c r="CE47" i="7"/>
  <c r="CD47" i="7"/>
  <c r="CC47" i="7"/>
  <c r="CB47" i="7"/>
  <c r="CA47" i="7"/>
  <c r="BZ47" i="7"/>
  <c r="BY47" i="7"/>
  <c r="BX47" i="7"/>
  <c r="BW47" i="7"/>
  <c r="BV47" i="7"/>
  <c r="BU47" i="7"/>
  <c r="BT47" i="7"/>
  <c r="BS47" i="7"/>
  <c r="BR47" i="7"/>
  <c r="BQ47" i="7"/>
  <c r="BP47" i="7"/>
  <c r="BO47" i="7"/>
  <c r="CL46" i="7"/>
  <c r="CK46" i="7"/>
  <c r="CJ46" i="7"/>
  <c r="CI46" i="7"/>
  <c r="CH46" i="7"/>
  <c r="CG46" i="7"/>
  <c r="CF46" i="7"/>
  <c r="CE46" i="7"/>
  <c r="CD46" i="7"/>
  <c r="CC46" i="7"/>
  <c r="CB46" i="7"/>
  <c r="CA46" i="7"/>
  <c r="BZ46" i="7"/>
  <c r="BY46" i="7"/>
  <c r="BX46" i="7"/>
  <c r="BW46" i="7"/>
  <c r="BV46" i="7"/>
  <c r="BU46" i="7"/>
  <c r="BT46" i="7"/>
  <c r="BS46" i="7"/>
  <c r="BR46" i="7"/>
  <c r="BQ46" i="7"/>
  <c r="BP46" i="7"/>
  <c r="BO46" i="7"/>
  <c r="CL45" i="7"/>
  <c r="CK45" i="7"/>
  <c r="CJ45" i="7"/>
  <c r="CI45" i="7"/>
  <c r="CH45" i="7"/>
  <c r="CG45" i="7"/>
  <c r="CF45" i="7"/>
  <c r="CE45" i="7"/>
  <c r="CD45" i="7"/>
  <c r="CC45" i="7"/>
  <c r="CB45" i="7"/>
  <c r="CA45" i="7"/>
  <c r="BZ45" i="7"/>
  <c r="BY45" i="7"/>
  <c r="BX45" i="7"/>
  <c r="BW45" i="7"/>
  <c r="BV45" i="7"/>
  <c r="BU45" i="7"/>
  <c r="BT45" i="7"/>
  <c r="BS45" i="7"/>
  <c r="BR45" i="7"/>
  <c r="BQ45" i="7"/>
  <c r="BP45" i="7"/>
  <c r="BO45" i="7"/>
  <c r="CL44" i="7"/>
  <c r="CK44" i="7"/>
  <c r="CJ44" i="7"/>
  <c r="CI44" i="7"/>
  <c r="CH44" i="7"/>
  <c r="CG44" i="7"/>
  <c r="CF44" i="7"/>
  <c r="CE44" i="7"/>
  <c r="CD44" i="7"/>
  <c r="CC44" i="7"/>
  <c r="CB44" i="7"/>
  <c r="CA44" i="7"/>
  <c r="BZ44" i="7"/>
  <c r="BY44" i="7"/>
  <c r="BX44" i="7"/>
  <c r="BW44" i="7"/>
  <c r="BV44" i="7"/>
  <c r="BU44" i="7"/>
  <c r="BT44" i="7"/>
  <c r="BS44" i="7"/>
  <c r="BR44" i="7"/>
  <c r="BQ44" i="7"/>
  <c r="BP44" i="7"/>
  <c r="BO44" i="7"/>
  <c r="CL43" i="7"/>
  <c r="CK43" i="7"/>
  <c r="CJ43" i="7"/>
  <c r="CI43" i="7"/>
  <c r="CH43" i="7"/>
  <c r="CG43" i="7"/>
  <c r="CF43" i="7"/>
  <c r="CE43" i="7"/>
  <c r="CD43" i="7"/>
  <c r="CC43" i="7"/>
  <c r="CB43" i="7"/>
  <c r="CA43" i="7"/>
  <c r="BZ43" i="7"/>
  <c r="BY43" i="7"/>
  <c r="BX43" i="7"/>
  <c r="BW43" i="7"/>
  <c r="BV43" i="7"/>
  <c r="BU43" i="7"/>
  <c r="BT43" i="7"/>
  <c r="BS43" i="7"/>
  <c r="BR43" i="7"/>
  <c r="BQ43" i="7"/>
  <c r="BP43" i="7"/>
  <c r="BO43" i="7"/>
  <c r="CL42" i="7"/>
  <c r="CK42" i="7"/>
  <c r="CJ42" i="7"/>
  <c r="CI42" i="7"/>
  <c r="CH42" i="7"/>
  <c r="CG42" i="7"/>
  <c r="CF42" i="7"/>
  <c r="CE42" i="7"/>
  <c r="CD42" i="7"/>
  <c r="CC42" i="7"/>
  <c r="CB42" i="7"/>
  <c r="CA42" i="7"/>
  <c r="BZ42" i="7"/>
  <c r="BY42" i="7"/>
  <c r="BX42" i="7"/>
  <c r="BW42" i="7"/>
  <c r="BV42" i="7"/>
  <c r="BU42" i="7"/>
  <c r="BT42" i="7"/>
  <c r="BS42" i="7"/>
  <c r="BR42" i="7"/>
  <c r="BQ42" i="7"/>
  <c r="BP42" i="7"/>
  <c r="BO42" i="7"/>
  <c r="CL41" i="7"/>
  <c r="CK41" i="7"/>
  <c r="CJ41" i="7"/>
  <c r="CI41" i="7"/>
  <c r="CH41" i="7"/>
  <c r="CG41" i="7"/>
  <c r="CF41" i="7"/>
  <c r="CE41" i="7"/>
  <c r="CD41" i="7"/>
  <c r="CC41" i="7"/>
  <c r="CB41" i="7"/>
  <c r="CA41" i="7"/>
  <c r="BZ41" i="7"/>
  <c r="BY41" i="7"/>
  <c r="BX41" i="7"/>
  <c r="BW41" i="7"/>
  <c r="BV41" i="7"/>
  <c r="BU41" i="7"/>
  <c r="BT41" i="7"/>
  <c r="BS41" i="7"/>
  <c r="BR41" i="7"/>
  <c r="BQ41" i="7"/>
  <c r="BP41" i="7"/>
  <c r="BO41" i="7"/>
  <c r="CL40" i="7"/>
  <c r="CK40" i="7"/>
  <c r="CJ40" i="7"/>
  <c r="CI40" i="7"/>
  <c r="CH40" i="7"/>
  <c r="CG40" i="7"/>
  <c r="CF40" i="7"/>
  <c r="CE40" i="7"/>
  <c r="CD40" i="7"/>
  <c r="CC40" i="7"/>
  <c r="CB40" i="7"/>
  <c r="CA40" i="7"/>
  <c r="BZ40" i="7"/>
  <c r="BY40" i="7"/>
  <c r="BX40" i="7"/>
  <c r="BW40" i="7"/>
  <c r="BV40" i="7"/>
  <c r="BU40" i="7"/>
  <c r="BT40" i="7"/>
  <c r="BS40" i="7"/>
  <c r="BR40" i="7"/>
  <c r="BQ40" i="7"/>
  <c r="BP40" i="7"/>
  <c r="BO40" i="7"/>
  <c r="CL39" i="7"/>
  <c r="CK39" i="7"/>
  <c r="CJ39" i="7"/>
  <c r="CI39" i="7"/>
  <c r="CH39" i="7"/>
  <c r="CG39" i="7"/>
  <c r="CF39" i="7"/>
  <c r="CE39" i="7"/>
  <c r="CD39" i="7"/>
  <c r="CC39" i="7"/>
  <c r="CB39" i="7"/>
  <c r="CA39" i="7"/>
  <c r="BZ39" i="7"/>
  <c r="BY39" i="7"/>
  <c r="BX39" i="7"/>
  <c r="BW39" i="7"/>
  <c r="BV39" i="7"/>
  <c r="BU39" i="7"/>
  <c r="BT39" i="7"/>
  <c r="BS39" i="7"/>
  <c r="BR39" i="7"/>
  <c r="BQ39" i="7"/>
  <c r="BP39" i="7"/>
  <c r="BO39" i="7"/>
  <c r="CL38" i="7"/>
  <c r="CK38" i="7"/>
  <c r="CJ38" i="7"/>
  <c r="CI38" i="7"/>
  <c r="CH38" i="7"/>
  <c r="CG38" i="7"/>
  <c r="CF38" i="7"/>
  <c r="CE38" i="7"/>
  <c r="CD38" i="7"/>
  <c r="CC38" i="7"/>
  <c r="CB38" i="7"/>
  <c r="CA38" i="7"/>
  <c r="BZ38" i="7"/>
  <c r="BY38" i="7"/>
  <c r="BX38" i="7"/>
  <c r="BW38" i="7"/>
  <c r="BV38" i="7"/>
  <c r="BU38" i="7"/>
  <c r="BT38" i="7"/>
  <c r="BS38" i="7"/>
  <c r="BR38" i="7"/>
  <c r="BQ38" i="7"/>
  <c r="BP38" i="7"/>
  <c r="BO38" i="7"/>
  <c r="CL37" i="7"/>
  <c r="CK37" i="7"/>
  <c r="CJ37" i="7"/>
  <c r="CI37" i="7"/>
  <c r="CH37" i="7"/>
  <c r="CG37" i="7"/>
  <c r="CF37" i="7"/>
  <c r="CE37" i="7"/>
  <c r="CD37" i="7"/>
  <c r="CC37" i="7"/>
  <c r="CB37" i="7"/>
  <c r="CA37" i="7"/>
  <c r="BZ37" i="7"/>
  <c r="BY37" i="7"/>
  <c r="BX37" i="7"/>
  <c r="BW37" i="7"/>
  <c r="BV37" i="7"/>
  <c r="BU37" i="7"/>
  <c r="BT37" i="7"/>
  <c r="BS37" i="7"/>
  <c r="BR37" i="7"/>
  <c r="BQ37" i="7"/>
  <c r="BP37" i="7"/>
  <c r="BO37" i="7"/>
  <c r="CL36" i="7"/>
  <c r="CK36" i="7"/>
  <c r="CJ36" i="7"/>
  <c r="CI36" i="7"/>
  <c r="CH36" i="7"/>
  <c r="CG36" i="7"/>
  <c r="CF36" i="7"/>
  <c r="CE36" i="7"/>
  <c r="CD36" i="7"/>
  <c r="CC36" i="7"/>
  <c r="CB36" i="7"/>
  <c r="CA36" i="7"/>
  <c r="BZ36" i="7"/>
  <c r="BY36" i="7"/>
  <c r="BX36" i="7"/>
  <c r="BW36" i="7"/>
  <c r="BV36" i="7"/>
  <c r="BU36" i="7"/>
  <c r="BT36" i="7"/>
  <c r="BS36" i="7"/>
  <c r="BR36" i="7"/>
  <c r="BQ36" i="7"/>
  <c r="BP36" i="7"/>
  <c r="BO36" i="7"/>
  <c r="CL35" i="7"/>
  <c r="CK35" i="7"/>
  <c r="CJ35" i="7"/>
  <c r="CI35" i="7"/>
  <c r="CH35" i="7"/>
  <c r="CG35" i="7"/>
  <c r="CF35" i="7"/>
  <c r="CE35" i="7"/>
  <c r="CD35" i="7"/>
  <c r="CC35" i="7"/>
  <c r="CB35" i="7"/>
  <c r="CA35" i="7"/>
  <c r="BZ35" i="7"/>
  <c r="BY35" i="7"/>
  <c r="BX35" i="7"/>
  <c r="BW35" i="7"/>
  <c r="BV35" i="7"/>
  <c r="BU35" i="7"/>
  <c r="BT35" i="7"/>
  <c r="BS35" i="7"/>
  <c r="BR35" i="7"/>
  <c r="BQ35" i="7"/>
  <c r="BP35" i="7"/>
  <c r="BO35" i="7"/>
  <c r="CL34" i="7"/>
  <c r="CK34" i="7"/>
  <c r="CJ34" i="7"/>
  <c r="CI34" i="7"/>
  <c r="CH34" i="7"/>
  <c r="CG34" i="7"/>
  <c r="CF34" i="7"/>
  <c r="CE34" i="7"/>
  <c r="CD34" i="7"/>
  <c r="CC34" i="7"/>
  <c r="CB34" i="7"/>
  <c r="CA34" i="7"/>
  <c r="BZ34" i="7"/>
  <c r="BY34" i="7"/>
  <c r="BX34" i="7"/>
  <c r="BW34" i="7"/>
  <c r="BV34" i="7"/>
  <c r="BU34" i="7"/>
  <c r="BT34" i="7"/>
  <c r="BS34" i="7"/>
  <c r="BR34" i="7"/>
  <c r="BQ34" i="7"/>
  <c r="BP34" i="7"/>
  <c r="BO34" i="7"/>
  <c r="CL33" i="7"/>
  <c r="CK33" i="7"/>
  <c r="CJ33" i="7"/>
  <c r="CI33" i="7"/>
  <c r="CH33" i="7"/>
  <c r="CG33" i="7"/>
  <c r="CF33" i="7"/>
  <c r="CE33" i="7"/>
  <c r="CD33" i="7"/>
  <c r="CC33" i="7"/>
  <c r="CB33" i="7"/>
  <c r="CA33" i="7"/>
  <c r="BZ33" i="7"/>
  <c r="BY33" i="7"/>
  <c r="BX33" i="7"/>
  <c r="BW33" i="7"/>
  <c r="BV33" i="7"/>
  <c r="BU33" i="7"/>
  <c r="BT33" i="7"/>
  <c r="BS33" i="7"/>
  <c r="BR33" i="7"/>
  <c r="BQ33" i="7"/>
  <c r="BP33" i="7"/>
  <c r="BO33" i="7"/>
  <c r="CL32" i="7"/>
  <c r="CK32" i="7"/>
  <c r="CJ32" i="7"/>
  <c r="CI32" i="7"/>
  <c r="CH32" i="7"/>
  <c r="CG32" i="7"/>
  <c r="CF32" i="7"/>
  <c r="CE32" i="7"/>
  <c r="CD32" i="7"/>
  <c r="CC32" i="7"/>
  <c r="CB32" i="7"/>
  <c r="CA32" i="7"/>
  <c r="BZ32" i="7"/>
  <c r="BY32" i="7"/>
  <c r="BX32" i="7"/>
  <c r="BW32" i="7"/>
  <c r="BV32" i="7"/>
  <c r="BU32" i="7"/>
  <c r="BT32" i="7"/>
  <c r="BS32" i="7"/>
  <c r="BR32" i="7"/>
  <c r="BQ32" i="7"/>
  <c r="BP32" i="7"/>
  <c r="BO32" i="7"/>
  <c r="CL31" i="7"/>
  <c r="CK31" i="7"/>
  <c r="CJ31" i="7"/>
  <c r="CI31" i="7"/>
  <c r="CH31" i="7"/>
  <c r="CG31" i="7"/>
  <c r="CF31" i="7"/>
  <c r="CE31" i="7"/>
  <c r="CD31" i="7"/>
  <c r="CC31" i="7"/>
  <c r="CB31" i="7"/>
  <c r="CA31" i="7"/>
  <c r="BZ31" i="7"/>
  <c r="BY31" i="7"/>
  <c r="BX31" i="7"/>
  <c r="BW31" i="7"/>
  <c r="BV31" i="7"/>
  <c r="BU31" i="7"/>
  <c r="BT31" i="7"/>
  <c r="BS31" i="7"/>
  <c r="BR31" i="7"/>
  <c r="BQ31" i="7"/>
  <c r="BP31" i="7"/>
  <c r="BO31" i="7"/>
  <c r="CL30" i="7"/>
  <c r="CK30" i="7"/>
  <c r="CJ30" i="7"/>
  <c r="CI30" i="7"/>
  <c r="CH30" i="7"/>
  <c r="CG30" i="7"/>
  <c r="CF30" i="7"/>
  <c r="CE30" i="7"/>
  <c r="CD30" i="7"/>
  <c r="CC30" i="7"/>
  <c r="CB30" i="7"/>
  <c r="CA30" i="7"/>
  <c r="BZ30" i="7"/>
  <c r="BY30" i="7"/>
  <c r="BX30" i="7"/>
  <c r="BW30" i="7"/>
  <c r="BV30" i="7"/>
  <c r="BU30" i="7"/>
  <c r="BT30" i="7"/>
  <c r="BS30" i="7"/>
  <c r="BR30" i="7"/>
  <c r="BQ30" i="7"/>
  <c r="BP30" i="7"/>
  <c r="BO30" i="7"/>
  <c r="CL29" i="7"/>
  <c r="CK29" i="7"/>
  <c r="CJ29" i="7"/>
  <c r="CI29" i="7"/>
  <c r="CH29" i="7"/>
  <c r="CG29" i="7"/>
  <c r="CF29" i="7"/>
  <c r="CE29" i="7"/>
  <c r="CD29" i="7"/>
  <c r="CC29" i="7"/>
  <c r="CB29" i="7"/>
  <c r="CA29" i="7"/>
  <c r="BZ29" i="7"/>
  <c r="BY29" i="7"/>
  <c r="BX29" i="7"/>
  <c r="BW29" i="7"/>
  <c r="BV29" i="7"/>
  <c r="BU29" i="7"/>
  <c r="BT29" i="7"/>
  <c r="BS29" i="7"/>
  <c r="BR29" i="7"/>
  <c r="BQ29" i="7"/>
  <c r="BP29" i="7"/>
  <c r="BO29" i="7"/>
  <c r="CL28" i="7"/>
  <c r="CK28" i="7"/>
  <c r="CJ28" i="7"/>
  <c r="CI28" i="7"/>
  <c r="CH28" i="7"/>
  <c r="CG28" i="7"/>
  <c r="CF28" i="7"/>
  <c r="CE28" i="7"/>
  <c r="CD28" i="7"/>
  <c r="CC28" i="7"/>
  <c r="CB28" i="7"/>
  <c r="CA28" i="7"/>
  <c r="BZ28" i="7"/>
  <c r="BY28" i="7"/>
  <c r="BX28" i="7"/>
  <c r="BW28" i="7"/>
  <c r="BV28" i="7"/>
  <c r="BU28" i="7"/>
  <c r="BT28" i="7"/>
  <c r="BS28" i="7"/>
  <c r="BR28" i="7"/>
  <c r="BQ28" i="7"/>
  <c r="BP28" i="7"/>
  <c r="BO28" i="7"/>
  <c r="CL27" i="7"/>
  <c r="CK27" i="7"/>
  <c r="CJ27" i="7"/>
  <c r="CI27" i="7"/>
  <c r="CH27" i="7"/>
  <c r="CG27" i="7"/>
  <c r="CF27" i="7"/>
  <c r="CE27" i="7"/>
  <c r="CD27" i="7"/>
  <c r="CC27" i="7"/>
  <c r="CB27" i="7"/>
  <c r="CA27" i="7"/>
  <c r="BZ27" i="7"/>
  <c r="BY27" i="7"/>
  <c r="BX27" i="7"/>
  <c r="BW27" i="7"/>
  <c r="BV27" i="7"/>
  <c r="BU27" i="7"/>
  <c r="BT27" i="7"/>
  <c r="BS27" i="7"/>
  <c r="BR27" i="7"/>
  <c r="BQ27" i="7"/>
  <c r="BP27" i="7"/>
  <c r="BO27" i="7"/>
  <c r="CL26" i="7"/>
  <c r="CK26" i="7"/>
  <c r="CJ26" i="7"/>
  <c r="CI26" i="7"/>
  <c r="CH26" i="7"/>
  <c r="CG26" i="7"/>
  <c r="CF26" i="7"/>
  <c r="CE26" i="7"/>
  <c r="CD26" i="7"/>
  <c r="CC26" i="7"/>
  <c r="CB26" i="7"/>
  <c r="CA26" i="7"/>
  <c r="BZ26" i="7"/>
  <c r="BY26" i="7"/>
  <c r="BX26" i="7"/>
  <c r="BW26" i="7"/>
  <c r="BV26" i="7"/>
  <c r="BU26" i="7"/>
  <c r="BT26" i="7"/>
  <c r="BS26" i="7"/>
  <c r="BR26" i="7"/>
  <c r="BQ26" i="7"/>
  <c r="BP26" i="7"/>
  <c r="BO26" i="7"/>
  <c r="CL25" i="7"/>
  <c r="CK25" i="7"/>
  <c r="CJ25" i="7"/>
  <c r="CI25" i="7"/>
  <c r="CH25" i="7"/>
  <c r="CG25" i="7"/>
  <c r="CF25" i="7"/>
  <c r="CE25" i="7"/>
  <c r="CD25" i="7"/>
  <c r="CC25" i="7"/>
  <c r="CB25" i="7"/>
  <c r="CA25" i="7"/>
  <c r="BZ25" i="7"/>
  <c r="BY25" i="7"/>
  <c r="BX25" i="7"/>
  <c r="BW25" i="7"/>
  <c r="BV25" i="7"/>
  <c r="BU25" i="7"/>
  <c r="BT25" i="7"/>
  <c r="BS25" i="7"/>
  <c r="BR25" i="7"/>
  <c r="BQ25" i="7"/>
  <c r="BP25" i="7"/>
  <c r="BO25" i="7"/>
  <c r="CL24" i="7"/>
  <c r="CK24" i="7"/>
  <c r="CJ24" i="7"/>
  <c r="CI24" i="7"/>
  <c r="CH24" i="7"/>
  <c r="CG24" i="7"/>
  <c r="CF24" i="7"/>
  <c r="CE24" i="7"/>
  <c r="CD24" i="7"/>
  <c r="CC24" i="7"/>
  <c r="CB24" i="7"/>
  <c r="CA24" i="7"/>
  <c r="BZ24" i="7"/>
  <c r="BY24" i="7"/>
  <c r="BX24" i="7"/>
  <c r="BW24" i="7"/>
  <c r="BV24" i="7"/>
  <c r="BU24" i="7"/>
  <c r="BT24" i="7"/>
  <c r="BS24" i="7"/>
  <c r="BR24" i="7"/>
  <c r="BQ24" i="7"/>
  <c r="BP24" i="7"/>
  <c r="BO24" i="7"/>
  <c r="CL23" i="7"/>
  <c r="CK23" i="7"/>
  <c r="CJ23" i="7"/>
  <c r="CI23" i="7"/>
  <c r="CH23" i="7"/>
  <c r="CG23" i="7"/>
  <c r="CF23" i="7"/>
  <c r="CE23" i="7"/>
  <c r="CD23" i="7"/>
  <c r="CC23" i="7"/>
  <c r="CB23" i="7"/>
  <c r="CA23" i="7"/>
  <c r="BZ23" i="7"/>
  <c r="BY23" i="7"/>
  <c r="BX23" i="7"/>
  <c r="BW23" i="7"/>
  <c r="BV23" i="7"/>
  <c r="BU23" i="7"/>
  <c r="BT23" i="7"/>
  <c r="BS23" i="7"/>
  <c r="BR23" i="7"/>
  <c r="BQ23" i="7"/>
  <c r="BP23" i="7"/>
  <c r="BO23" i="7"/>
  <c r="CL22" i="7"/>
  <c r="CK22" i="7"/>
  <c r="CJ22" i="7"/>
  <c r="CI22" i="7"/>
  <c r="CH22" i="7"/>
  <c r="CG22" i="7"/>
  <c r="CF22" i="7"/>
  <c r="CE22" i="7"/>
  <c r="CD22" i="7"/>
  <c r="CC22" i="7"/>
  <c r="CB22" i="7"/>
  <c r="CA22" i="7"/>
  <c r="BZ22" i="7"/>
  <c r="BY22" i="7"/>
  <c r="BX22" i="7"/>
  <c r="BW22" i="7"/>
  <c r="BV22" i="7"/>
  <c r="BU22" i="7"/>
  <c r="BT22" i="7"/>
  <c r="BS22" i="7"/>
  <c r="BR22" i="7"/>
  <c r="BQ22" i="7"/>
  <c r="BP22" i="7"/>
  <c r="BO22" i="7"/>
  <c r="CL21" i="7"/>
  <c r="CK21" i="7"/>
  <c r="CJ21" i="7"/>
  <c r="CI21" i="7"/>
  <c r="CH21" i="7"/>
  <c r="CG21" i="7"/>
  <c r="CF21" i="7"/>
  <c r="CE21" i="7"/>
  <c r="CD21" i="7"/>
  <c r="CC21" i="7"/>
  <c r="CB21" i="7"/>
  <c r="CA21" i="7"/>
  <c r="BZ21" i="7"/>
  <c r="BY21" i="7"/>
  <c r="BX21" i="7"/>
  <c r="BW21" i="7"/>
  <c r="BV21" i="7"/>
  <c r="BU21" i="7"/>
  <c r="BT21" i="7"/>
  <c r="BS21" i="7"/>
  <c r="BR21" i="7"/>
  <c r="BQ21" i="7"/>
  <c r="BP21" i="7"/>
  <c r="BO21" i="7"/>
  <c r="CL20" i="7"/>
  <c r="CK20" i="7"/>
  <c r="CJ20" i="7"/>
  <c r="CI20" i="7"/>
  <c r="CH20" i="7"/>
  <c r="CG20" i="7"/>
  <c r="CF20" i="7"/>
  <c r="CE20" i="7"/>
  <c r="CD20" i="7"/>
  <c r="CC20" i="7"/>
  <c r="CB20" i="7"/>
  <c r="CA20" i="7"/>
  <c r="BZ20" i="7"/>
  <c r="BY20" i="7"/>
  <c r="BX20" i="7"/>
  <c r="BW20" i="7"/>
  <c r="BV20" i="7"/>
  <c r="BU20" i="7"/>
  <c r="BT20" i="7"/>
  <c r="BS20" i="7"/>
  <c r="BR20" i="7"/>
  <c r="BQ20" i="7"/>
  <c r="BP20" i="7"/>
  <c r="BO20" i="7"/>
  <c r="CL19" i="7"/>
  <c r="CK19" i="7"/>
  <c r="CJ19" i="7"/>
  <c r="CI19" i="7"/>
  <c r="CH19" i="7"/>
  <c r="CG19" i="7"/>
  <c r="CF19" i="7"/>
  <c r="CE19" i="7"/>
  <c r="CD19" i="7"/>
  <c r="CC19" i="7"/>
  <c r="CB19" i="7"/>
  <c r="CA19" i="7"/>
  <c r="BZ19" i="7"/>
  <c r="BY19" i="7"/>
  <c r="BX19" i="7"/>
  <c r="BW19" i="7"/>
  <c r="BV19" i="7"/>
  <c r="BU19" i="7"/>
  <c r="BT19" i="7"/>
  <c r="BS19" i="7"/>
  <c r="BR19" i="7"/>
  <c r="BQ19" i="7"/>
  <c r="BP19" i="7"/>
  <c r="BO19" i="7"/>
  <c r="CL18" i="7"/>
  <c r="CK18" i="7"/>
  <c r="CJ18" i="7"/>
  <c r="CI18" i="7"/>
  <c r="CH18" i="7"/>
  <c r="CG18" i="7"/>
  <c r="CF18" i="7"/>
  <c r="CE18" i="7"/>
  <c r="CD18" i="7"/>
  <c r="CC18" i="7"/>
  <c r="CB18" i="7"/>
  <c r="CA18" i="7"/>
  <c r="BZ18" i="7"/>
  <c r="BY18" i="7"/>
  <c r="BX18" i="7"/>
  <c r="BW18" i="7"/>
  <c r="BV18" i="7"/>
  <c r="BU18" i="7"/>
  <c r="BT18" i="7"/>
  <c r="BS18" i="7"/>
  <c r="BR18" i="7"/>
  <c r="BQ18" i="7"/>
  <c r="BP18" i="7"/>
  <c r="BO18" i="7"/>
  <c r="CL17" i="7"/>
  <c r="CK17" i="7"/>
  <c r="CJ17" i="7"/>
  <c r="CI17" i="7"/>
  <c r="CH17" i="7"/>
  <c r="CG17" i="7"/>
  <c r="CF17" i="7"/>
  <c r="CE17" i="7"/>
  <c r="CD17" i="7"/>
  <c r="CC17" i="7"/>
  <c r="CB17" i="7"/>
  <c r="CA17" i="7"/>
  <c r="BZ17" i="7"/>
  <c r="BY17" i="7"/>
  <c r="BX17" i="7"/>
  <c r="BW17" i="7"/>
  <c r="BV17" i="7"/>
  <c r="BU17" i="7"/>
  <c r="BT17" i="7"/>
  <c r="BS17" i="7"/>
  <c r="BR17" i="7"/>
  <c r="BQ17" i="7"/>
  <c r="BP17" i="7"/>
  <c r="BO17" i="7"/>
  <c r="CL16" i="7"/>
  <c r="CK16" i="7"/>
  <c r="CJ16" i="7"/>
  <c r="CI16" i="7"/>
  <c r="CH16" i="7"/>
  <c r="CG16" i="7"/>
  <c r="CF16" i="7"/>
  <c r="CE16" i="7"/>
  <c r="CD16" i="7"/>
  <c r="CC16" i="7"/>
  <c r="CB16" i="7"/>
  <c r="CA16" i="7"/>
  <c r="BZ16" i="7"/>
  <c r="BY16" i="7"/>
  <c r="BX16" i="7"/>
  <c r="BW16" i="7"/>
  <c r="BV16" i="7"/>
  <c r="BU16" i="7"/>
  <c r="BT16" i="7"/>
  <c r="BS16" i="7"/>
  <c r="BR16" i="7"/>
  <c r="BQ16" i="7"/>
  <c r="BP16" i="7"/>
  <c r="BO16" i="7"/>
  <c r="CL15" i="7"/>
  <c r="CK15" i="7"/>
  <c r="CJ15" i="7"/>
  <c r="CI15" i="7"/>
  <c r="CH15" i="7"/>
  <c r="CG15" i="7"/>
  <c r="CF15" i="7"/>
  <c r="CE15" i="7"/>
  <c r="CD15" i="7"/>
  <c r="CC15" i="7"/>
  <c r="CB15" i="7"/>
  <c r="CA15" i="7"/>
  <c r="BZ15" i="7"/>
  <c r="BY15" i="7"/>
  <c r="BX15" i="7"/>
  <c r="BW15" i="7"/>
  <c r="BV15" i="7"/>
  <c r="BU15" i="7"/>
  <c r="BT15" i="7"/>
  <c r="BS15" i="7"/>
  <c r="BR15" i="7"/>
  <c r="BQ15" i="7"/>
  <c r="BP15" i="7"/>
  <c r="BO15" i="7"/>
  <c r="CL14" i="7"/>
  <c r="CK14" i="7"/>
  <c r="CJ14" i="7"/>
  <c r="CI14" i="7"/>
  <c r="CH14" i="7"/>
  <c r="CG14" i="7"/>
  <c r="CF14" i="7"/>
  <c r="CE14" i="7"/>
  <c r="CD14" i="7"/>
  <c r="CC14" i="7"/>
  <c r="CB14" i="7"/>
  <c r="CA14" i="7"/>
  <c r="BZ14" i="7"/>
  <c r="BY14" i="7"/>
  <c r="BX14" i="7"/>
  <c r="BW14" i="7"/>
  <c r="BV14" i="7"/>
  <c r="BU14" i="7"/>
  <c r="BT14" i="7"/>
  <c r="BS14" i="7"/>
  <c r="BR14" i="7"/>
  <c r="BQ14" i="7"/>
  <c r="BP14" i="7"/>
  <c r="BO14" i="7"/>
  <c r="CL13" i="7"/>
  <c r="CK13" i="7"/>
  <c r="CJ13" i="7"/>
  <c r="CI13" i="7"/>
  <c r="CH13" i="7"/>
  <c r="CG13" i="7"/>
  <c r="CF13" i="7"/>
  <c r="CE13" i="7"/>
  <c r="CD13" i="7"/>
  <c r="CC13" i="7"/>
  <c r="CB13" i="7"/>
  <c r="CA13" i="7"/>
  <c r="BZ13" i="7"/>
  <c r="BY13" i="7"/>
  <c r="BX13" i="7"/>
  <c r="BW13" i="7"/>
  <c r="BV13" i="7"/>
  <c r="BU13" i="7"/>
  <c r="BT13" i="7"/>
  <c r="BS13" i="7"/>
  <c r="BR13" i="7"/>
  <c r="BQ13" i="7"/>
  <c r="BP13" i="7"/>
  <c r="BO13" i="7"/>
  <c r="CL12" i="7"/>
  <c r="CK12" i="7"/>
  <c r="CJ12" i="7"/>
  <c r="CI12" i="7"/>
  <c r="CH12" i="7"/>
  <c r="CG12" i="7"/>
  <c r="CF12" i="7"/>
  <c r="CE12" i="7"/>
  <c r="CD12" i="7"/>
  <c r="CC12" i="7"/>
  <c r="CB12" i="7"/>
  <c r="CA12" i="7"/>
  <c r="BZ12" i="7"/>
  <c r="BY12" i="7"/>
  <c r="BX12" i="7"/>
  <c r="BW12" i="7"/>
  <c r="BV12" i="7"/>
  <c r="BU12" i="7"/>
  <c r="BT12" i="7"/>
  <c r="BS12" i="7"/>
  <c r="BR12" i="7"/>
  <c r="BQ12" i="7"/>
  <c r="BP12" i="7"/>
  <c r="BO12" i="7"/>
  <c r="CL11" i="7"/>
  <c r="CK11" i="7"/>
  <c r="CJ11" i="7"/>
  <c r="CI11" i="7"/>
  <c r="CH11" i="7"/>
  <c r="CG11" i="7"/>
  <c r="CF11" i="7"/>
  <c r="CE11" i="7"/>
  <c r="CD11" i="7"/>
  <c r="CC11" i="7"/>
  <c r="CB11" i="7"/>
  <c r="CA11" i="7"/>
  <c r="BZ11" i="7"/>
  <c r="BY11" i="7"/>
  <c r="BX11" i="7"/>
  <c r="BW11" i="7"/>
  <c r="BV11" i="7"/>
  <c r="BU11" i="7"/>
  <c r="BT11" i="7"/>
  <c r="BS11" i="7"/>
  <c r="BR11" i="7"/>
  <c r="BQ11" i="7"/>
  <c r="BP11" i="7"/>
  <c r="BO11" i="7"/>
  <c r="CL10" i="7"/>
  <c r="BH152" i="7" s="1"/>
  <c r="CK10" i="7"/>
  <c r="BC152" i="7" s="1"/>
  <c r="BC153" i="7" s="1"/>
  <c r="CJ10" i="7"/>
  <c r="CI10" i="7"/>
  <c r="AS152" i="7" s="1"/>
  <c r="CH10" i="7"/>
  <c r="AN152" i="7" s="1"/>
  <c r="CG10" i="7"/>
  <c r="AI152" i="7" s="1"/>
  <c r="CF10" i="7"/>
  <c r="AD152" i="7" s="1"/>
  <c r="AD153" i="7" s="1"/>
  <c r="CE10" i="7"/>
  <c r="Y152" i="7" s="1"/>
  <c r="CD10" i="7"/>
  <c r="T152" i="7" s="1"/>
  <c r="CC10" i="7"/>
  <c r="CB10" i="7"/>
  <c r="CA10" i="7"/>
  <c r="E152" i="7" s="1"/>
  <c r="BZ10" i="7"/>
  <c r="BH151" i="7" s="1"/>
  <c r="BY10" i="7"/>
  <c r="BC151" i="7" s="1"/>
  <c r="BX10" i="7"/>
  <c r="AX151" i="7" s="1"/>
  <c r="AX161" i="7" s="1"/>
  <c r="BW10" i="7"/>
  <c r="AS151" i="7" s="1"/>
  <c r="BV10" i="7"/>
  <c r="AN151" i="7" s="1"/>
  <c r="BU10" i="7"/>
  <c r="AI151" i="7" s="1"/>
  <c r="AI161" i="7" s="1"/>
  <c r="BT10" i="7"/>
  <c r="BS10" i="7"/>
  <c r="Y151" i="7" s="1"/>
  <c r="BR10" i="7"/>
  <c r="T151" i="7" s="1"/>
  <c r="T161" i="7" s="1"/>
  <c r="BQ10" i="7"/>
  <c r="BP10" i="7"/>
  <c r="J151" i="7" s="1"/>
  <c r="BO10" i="7"/>
  <c r="E151" i="7" s="1"/>
  <c r="BN88" i="5" l="1"/>
  <c r="AS86" i="5" s="1"/>
  <c r="BH86" i="5"/>
  <c r="AD86" i="5"/>
  <c r="AN86" i="5"/>
  <c r="AX86" i="5"/>
  <c r="BC86" i="5"/>
  <c r="J86" i="5"/>
  <c r="E86" i="5"/>
  <c r="AI86" i="5"/>
  <c r="O152" i="7"/>
  <c r="O153" i="7" s="1"/>
  <c r="O151" i="7"/>
  <c r="E161" i="7"/>
  <c r="T153" i="7"/>
  <c r="T162" i="7"/>
  <c r="T163" i="7" s="1"/>
  <c r="BH153" i="7"/>
  <c r="E157" i="7"/>
  <c r="AS157" i="7"/>
  <c r="Y153" i="7"/>
  <c r="AI162" i="7"/>
  <c r="AI163" i="7" s="1"/>
  <c r="AI153" i="7"/>
  <c r="T157" i="7"/>
  <c r="BH157" i="7"/>
  <c r="AD157" i="7"/>
  <c r="AN153" i="7"/>
  <c r="Y157" i="7"/>
  <c r="AI157" i="7"/>
  <c r="E153" i="7"/>
  <c r="AS153" i="7"/>
  <c r="J153" i="7"/>
  <c r="AX162" i="7"/>
  <c r="AX163" i="7" s="1"/>
  <c r="T86" i="5" l="1"/>
  <c r="Y86" i="5"/>
  <c r="O86" i="5"/>
  <c r="BO12" i="5"/>
  <c r="BO80" i="5"/>
  <c r="BO10" i="5"/>
  <c r="BO18" i="5"/>
  <c r="BO14" i="5"/>
  <c r="BO16" i="5"/>
  <c r="BO82" i="5"/>
  <c r="BO68" i="5"/>
  <c r="BO60" i="5"/>
  <c r="BO54" i="5"/>
  <c r="BO46" i="5"/>
  <c r="BO38" i="5"/>
  <c r="BO42" i="5"/>
  <c r="BO78" i="5"/>
  <c r="BO44" i="5"/>
  <c r="BO70" i="5"/>
  <c r="BO48" i="5"/>
  <c r="BO64" i="5"/>
  <c r="BO58" i="5"/>
  <c r="BO34" i="5"/>
  <c r="BO66" i="5"/>
  <c r="BO76" i="5"/>
  <c r="BO56" i="5"/>
  <c r="BO36" i="5"/>
  <c r="BO72" i="5"/>
  <c r="BO50" i="5"/>
  <c r="BO74" i="5"/>
  <c r="BO52" i="5"/>
  <c r="BO62" i="5"/>
  <c r="BO40" i="5"/>
  <c r="BO30" i="5"/>
  <c r="BO28" i="5"/>
  <c r="BO26" i="5"/>
  <c r="BO20" i="5"/>
  <c r="BO24" i="5"/>
  <c r="BO22" i="5"/>
  <c r="E162" i="7"/>
  <c r="E163" i="7" s="1"/>
  <c r="BO85" i="5" l="1"/>
  <c r="CO82" i="5"/>
  <c r="CN82" i="5"/>
  <c r="CM82" i="5"/>
  <c r="CL82" i="5"/>
  <c r="CK82" i="5"/>
  <c r="CJ82" i="5"/>
  <c r="CI82" i="5"/>
  <c r="CH82" i="5"/>
  <c r="CG82" i="5"/>
  <c r="CF82" i="5"/>
  <c r="CE82" i="5"/>
  <c r="CD82" i="5"/>
  <c r="CO79" i="5"/>
  <c r="CN79" i="5"/>
  <c r="CM79" i="5"/>
  <c r="CL79" i="5"/>
  <c r="CK79" i="5"/>
  <c r="CJ79" i="5"/>
  <c r="CI79" i="5"/>
  <c r="CH79" i="5"/>
  <c r="CG79" i="5"/>
  <c r="CF79" i="5"/>
  <c r="CE79" i="5"/>
  <c r="CD79" i="5"/>
  <c r="CO78" i="5"/>
  <c r="CN78" i="5"/>
  <c r="CM78" i="5"/>
  <c r="CL78" i="5"/>
  <c r="CK78" i="5"/>
  <c r="CJ78" i="5"/>
  <c r="CI78" i="5"/>
  <c r="CH78" i="5"/>
  <c r="CG78" i="5"/>
  <c r="CF78" i="5"/>
  <c r="CE78" i="5"/>
  <c r="CD78" i="5"/>
  <c r="CD76" i="5" l="1"/>
  <c r="CE76" i="5"/>
  <c r="CF76" i="5"/>
  <c r="CG76" i="5"/>
  <c r="CH76" i="5"/>
  <c r="CI76" i="5"/>
  <c r="CJ76" i="5"/>
  <c r="CK76" i="5"/>
  <c r="CL76" i="5"/>
  <c r="CM76" i="5"/>
  <c r="CN76" i="5"/>
  <c r="CO76" i="5"/>
  <c r="CD77" i="5"/>
  <c r="CE77" i="5"/>
  <c r="CF77" i="5"/>
  <c r="CG77" i="5"/>
  <c r="CH77" i="5"/>
  <c r="CI77" i="5"/>
  <c r="CJ77" i="5"/>
  <c r="CK77" i="5"/>
  <c r="CL77" i="5"/>
  <c r="CM77" i="5"/>
  <c r="CN77" i="5"/>
  <c r="CO77" i="5"/>
  <c r="CD20" i="5" l="1"/>
  <c r="CE20" i="5"/>
  <c r="CF20" i="5"/>
  <c r="CG20" i="5"/>
  <c r="CH20" i="5"/>
  <c r="CI20" i="5"/>
  <c r="CJ20" i="5"/>
  <c r="CK20" i="5"/>
  <c r="CL20" i="5"/>
  <c r="CD22" i="5"/>
  <c r="CE22" i="5"/>
  <c r="CF22" i="5"/>
  <c r="CG22" i="5"/>
  <c r="CH22" i="5"/>
  <c r="CI22" i="5"/>
  <c r="CJ22" i="5"/>
  <c r="CK22" i="5"/>
  <c r="CL22" i="5"/>
  <c r="CD23" i="5"/>
  <c r="CE23" i="5"/>
  <c r="CF23" i="5"/>
  <c r="CG23" i="5"/>
  <c r="CH23" i="5"/>
  <c r="CI23" i="5"/>
  <c r="CJ23" i="5"/>
  <c r="CK23" i="5"/>
  <c r="CL23" i="5"/>
  <c r="CD24" i="5"/>
  <c r="CE24" i="5"/>
  <c r="CF24" i="5"/>
  <c r="CG24" i="5"/>
  <c r="CH24" i="5"/>
  <c r="CI24" i="5"/>
  <c r="CJ24" i="5"/>
  <c r="CK24" i="5"/>
  <c r="CL24" i="5"/>
  <c r="CD25" i="5"/>
  <c r="CE25" i="5"/>
  <c r="CF25" i="5"/>
  <c r="CG25" i="5"/>
  <c r="CH25" i="5"/>
  <c r="CI25" i="5"/>
  <c r="CJ25" i="5"/>
  <c r="CK25" i="5"/>
  <c r="CL25" i="5"/>
  <c r="CD26" i="5"/>
  <c r="CE26" i="5"/>
  <c r="CF26" i="5"/>
  <c r="CG26" i="5"/>
  <c r="CH26" i="5"/>
  <c r="CI26" i="5"/>
  <c r="CJ26" i="5"/>
  <c r="CK26" i="5"/>
  <c r="CL26" i="5"/>
  <c r="CD27" i="5"/>
  <c r="CE27" i="5"/>
  <c r="CF27" i="5"/>
  <c r="CG27" i="5"/>
  <c r="CH27" i="5"/>
  <c r="CI27" i="5"/>
  <c r="CJ27" i="5"/>
  <c r="CK27" i="5"/>
  <c r="CL27" i="5"/>
  <c r="CD28" i="5"/>
  <c r="CE28" i="5"/>
  <c r="CF28" i="5"/>
  <c r="CG28" i="5"/>
  <c r="CH28" i="5"/>
  <c r="CI28" i="5"/>
  <c r="CJ28" i="5"/>
  <c r="CK28" i="5"/>
  <c r="CL28" i="5"/>
  <c r="CD29" i="5"/>
  <c r="CE29" i="5"/>
  <c r="CF29" i="5"/>
  <c r="CG29" i="5"/>
  <c r="CH29" i="5"/>
  <c r="CI29" i="5"/>
  <c r="CJ29" i="5"/>
  <c r="CK29" i="5"/>
  <c r="CL29" i="5"/>
  <c r="CD30" i="5"/>
  <c r="CE30" i="5"/>
  <c r="CF30" i="5"/>
  <c r="CG30" i="5"/>
  <c r="CH30" i="5"/>
  <c r="CI30" i="5"/>
  <c r="CJ30" i="5"/>
  <c r="CK30" i="5"/>
  <c r="CL30" i="5"/>
  <c r="CD34" i="5"/>
  <c r="CE34" i="5"/>
  <c r="CF34" i="5"/>
  <c r="CG34" i="5"/>
  <c r="CH34" i="5"/>
  <c r="CI34" i="5"/>
  <c r="CJ34" i="5"/>
  <c r="CK34" i="5"/>
  <c r="CL34" i="5"/>
  <c r="CD35" i="5"/>
  <c r="CE35" i="5"/>
  <c r="CF35" i="5"/>
  <c r="CG35" i="5"/>
  <c r="CH35" i="5"/>
  <c r="CI35" i="5"/>
  <c r="CJ35" i="5"/>
  <c r="CK35" i="5"/>
  <c r="CL35" i="5"/>
  <c r="CD36" i="5"/>
  <c r="CE36" i="5"/>
  <c r="CF36" i="5"/>
  <c r="CG36" i="5"/>
  <c r="CH36" i="5"/>
  <c r="CI36" i="5"/>
  <c r="CJ36" i="5"/>
  <c r="CK36" i="5"/>
  <c r="CL36" i="5"/>
  <c r="CD37" i="5"/>
  <c r="CE37" i="5"/>
  <c r="CF37" i="5"/>
  <c r="CG37" i="5"/>
  <c r="CH37" i="5"/>
  <c r="CI37" i="5"/>
  <c r="CJ37" i="5"/>
  <c r="CK37" i="5"/>
  <c r="CL37" i="5"/>
  <c r="CD38" i="5"/>
  <c r="CE38" i="5"/>
  <c r="CF38" i="5"/>
  <c r="CG38" i="5"/>
  <c r="CH38" i="5"/>
  <c r="CI38" i="5"/>
  <c r="CJ38" i="5"/>
  <c r="CK38" i="5"/>
  <c r="CL38" i="5"/>
  <c r="CD39" i="5"/>
  <c r="CE39" i="5"/>
  <c r="CF39" i="5"/>
  <c r="CG39" i="5"/>
  <c r="CH39" i="5"/>
  <c r="CI39" i="5"/>
  <c r="CJ39" i="5"/>
  <c r="CK39" i="5"/>
  <c r="CL39" i="5"/>
  <c r="CD40" i="5"/>
  <c r="CE40" i="5"/>
  <c r="CF40" i="5"/>
  <c r="CG40" i="5"/>
  <c r="CH40" i="5"/>
  <c r="CI40" i="5"/>
  <c r="CJ40" i="5"/>
  <c r="CK40" i="5"/>
  <c r="CL40" i="5"/>
  <c r="CD42" i="5"/>
  <c r="CE42" i="5"/>
  <c r="CF42" i="5"/>
  <c r="CG42" i="5"/>
  <c r="CH42" i="5"/>
  <c r="CI42" i="5"/>
  <c r="CJ42" i="5"/>
  <c r="CK42" i="5"/>
  <c r="CL42" i="5"/>
  <c r="CD43" i="5"/>
  <c r="CE43" i="5"/>
  <c r="CF43" i="5"/>
  <c r="CG43" i="5"/>
  <c r="CH43" i="5"/>
  <c r="CI43" i="5"/>
  <c r="CJ43" i="5"/>
  <c r="CK43" i="5"/>
  <c r="CL43" i="5"/>
  <c r="CD44" i="5"/>
  <c r="CE44" i="5"/>
  <c r="CF44" i="5"/>
  <c r="CG44" i="5"/>
  <c r="CH44" i="5"/>
  <c r="CI44" i="5"/>
  <c r="CJ44" i="5"/>
  <c r="CK44" i="5"/>
  <c r="CL44" i="5"/>
  <c r="CD45" i="5"/>
  <c r="CE45" i="5"/>
  <c r="CF45" i="5"/>
  <c r="CG45" i="5"/>
  <c r="CH45" i="5"/>
  <c r="CI45" i="5"/>
  <c r="CJ45" i="5"/>
  <c r="CK45" i="5"/>
  <c r="CL45" i="5"/>
  <c r="CD46" i="5"/>
  <c r="CE46" i="5"/>
  <c r="CF46" i="5"/>
  <c r="CG46" i="5"/>
  <c r="CH46" i="5"/>
  <c r="CI46" i="5"/>
  <c r="CJ46" i="5"/>
  <c r="CK46" i="5"/>
  <c r="CL46" i="5"/>
  <c r="CD47" i="5"/>
  <c r="CE47" i="5"/>
  <c r="CF47" i="5"/>
  <c r="CG47" i="5"/>
  <c r="CH47" i="5"/>
  <c r="CI47" i="5"/>
  <c r="CJ47" i="5"/>
  <c r="CK47" i="5"/>
  <c r="CL47" i="5"/>
  <c r="CD48" i="5"/>
  <c r="CE48" i="5"/>
  <c r="CF48" i="5"/>
  <c r="CG48" i="5"/>
  <c r="CH48" i="5"/>
  <c r="CI48" i="5"/>
  <c r="CJ48" i="5"/>
  <c r="CK48" i="5"/>
  <c r="CL48" i="5"/>
  <c r="CD49" i="5"/>
  <c r="CE49" i="5"/>
  <c r="CF49" i="5"/>
  <c r="CG49" i="5"/>
  <c r="CH49" i="5"/>
  <c r="CI49" i="5"/>
  <c r="CJ49" i="5"/>
  <c r="CK49" i="5"/>
  <c r="CL49" i="5"/>
  <c r="CD50" i="5"/>
  <c r="CE50" i="5"/>
  <c r="CF50" i="5"/>
  <c r="CG50" i="5"/>
  <c r="CH50" i="5"/>
  <c r="CI50" i="5"/>
  <c r="CJ50" i="5"/>
  <c r="CK50" i="5"/>
  <c r="CL50" i="5"/>
  <c r="CD52" i="5"/>
  <c r="CE52" i="5"/>
  <c r="CF52" i="5"/>
  <c r="CG52" i="5"/>
  <c r="CH52" i="5"/>
  <c r="CI52" i="5"/>
  <c r="CJ52" i="5"/>
  <c r="CK52" i="5"/>
  <c r="CL52" i="5"/>
  <c r="CD53" i="5"/>
  <c r="CE53" i="5"/>
  <c r="CF53" i="5"/>
  <c r="CG53" i="5"/>
  <c r="CH53" i="5"/>
  <c r="CI53" i="5"/>
  <c r="CJ53" i="5"/>
  <c r="CK53" i="5"/>
  <c r="CL53" i="5"/>
  <c r="CD54" i="5"/>
  <c r="CE54" i="5"/>
  <c r="CF54" i="5"/>
  <c r="CG54" i="5"/>
  <c r="CH54" i="5"/>
  <c r="CI54" i="5"/>
  <c r="CJ54" i="5"/>
  <c r="CK54" i="5"/>
  <c r="CL54" i="5"/>
  <c r="CD55" i="5"/>
  <c r="CE55" i="5"/>
  <c r="CF55" i="5"/>
  <c r="CG55" i="5"/>
  <c r="CH55" i="5"/>
  <c r="CI55" i="5"/>
  <c r="CJ55" i="5"/>
  <c r="CK55" i="5"/>
  <c r="CL55" i="5"/>
  <c r="CD56" i="5"/>
  <c r="CE56" i="5"/>
  <c r="CF56" i="5"/>
  <c r="CG56" i="5"/>
  <c r="CH56" i="5"/>
  <c r="CI56" i="5"/>
  <c r="CJ56" i="5"/>
  <c r="CK56" i="5"/>
  <c r="CL56" i="5"/>
  <c r="CD57" i="5"/>
  <c r="CE57" i="5"/>
  <c r="CF57" i="5"/>
  <c r="CG57" i="5"/>
  <c r="CH57" i="5"/>
  <c r="CI57" i="5"/>
  <c r="CJ57" i="5"/>
  <c r="CK57" i="5"/>
  <c r="CL57" i="5"/>
  <c r="CD58" i="5"/>
  <c r="CE58" i="5"/>
  <c r="CF58" i="5"/>
  <c r="CG58" i="5"/>
  <c r="CH58" i="5"/>
  <c r="CI58" i="5"/>
  <c r="CJ58" i="5"/>
  <c r="CK58" i="5"/>
  <c r="CL58" i="5"/>
  <c r="CD59" i="5"/>
  <c r="CE59" i="5"/>
  <c r="CF59" i="5"/>
  <c r="CG59" i="5"/>
  <c r="CH59" i="5"/>
  <c r="CI59" i="5"/>
  <c r="CJ59" i="5"/>
  <c r="CK59" i="5"/>
  <c r="CL59" i="5"/>
  <c r="CD60" i="5"/>
  <c r="CE60" i="5"/>
  <c r="CF60" i="5"/>
  <c r="CG60" i="5"/>
  <c r="CH60" i="5"/>
  <c r="CI60" i="5"/>
  <c r="CJ60" i="5"/>
  <c r="CK60" i="5"/>
  <c r="CL60" i="5"/>
  <c r="CD62" i="5"/>
  <c r="CE62" i="5"/>
  <c r="CF62" i="5"/>
  <c r="CG62" i="5"/>
  <c r="CH62" i="5"/>
  <c r="CI62" i="5"/>
  <c r="CJ62" i="5"/>
  <c r="CK62" i="5"/>
  <c r="CL62" i="5"/>
  <c r="CD63" i="5"/>
  <c r="CE63" i="5"/>
  <c r="CF63" i="5"/>
  <c r="CG63" i="5"/>
  <c r="CH63" i="5"/>
  <c r="CI63" i="5"/>
  <c r="CJ63" i="5"/>
  <c r="CK63" i="5"/>
  <c r="CL63" i="5"/>
  <c r="CD64" i="5"/>
  <c r="CE64" i="5"/>
  <c r="CF64" i="5"/>
  <c r="CG64" i="5"/>
  <c r="CH64" i="5"/>
  <c r="CI64" i="5"/>
  <c r="CJ64" i="5"/>
  <c r="CK64" i="5"/>
  <c r="CL64" i="5"/>
  <c r="CD65" i="5"/>
  <c r="CE65" i="5"/>
  <c r="CF65" i="5"/>
  <c r="CG65" i="5"/>
  <c r="CH65" i="5"/>
  <c r="CI65" i="5"/>
  <c r="CJ65" i="5"/>
  <c r="CK65" i="5"/>
  <c r="CL65" i="5"/>
  <c r="CD66" i="5"/>
  <c r="CE66" i="5"/>
  <c r="CF66" i="5"/>
  <c r="CG66" i="5"/>
  <c r="CH66" i="5"/>
  <c r="CI66" i="5"/>
  <c r="CJ66" i="5"/>
  <c r="CK66" i="5"/>
  <c r="CL66" i="5"/>
  <c r="CD67" i="5"/>
  <c r="CE67" i="5"/>
  <c r="CF67" i="5"/>
  <c r="CG67" i="5"/>
  <c r="CH67" i="5"/>
  <c r="CI67" i="5"/>
  <c r="CJ67" i="5"/>
  <c r="CK67" i="5"/>
  <c r="CL67" i="5"/>
  <c r="CD68" i="5"/>
  <c r="CE68" i="5"/>
  <c r="CF68" i="5"/>
  <c r="CG68" i="5"/>
  <c r="CH68" i="5"/>
  <c r="CI68" i="5"/>
  <c r="CJ68" i="5"/>
  <c r="CK68" i="5"/>
  <c r="CL68" i="5"/>
  <c r="CD69" i="5"/>
  <c r="CE69" i="5"/>
  <c r="CF69" i="5"/>
  <c r="CG69" i="5"/>
  <c r="CH69" i="5"/>
  <c r="CI69" i="5"/>
  <c r="CJ69" i="5"/>
  <c r="CK69" i="5"/>
  <c r="CL69" i="5"/>
  <c r="CD70" i="5"/>
  <c r="CE70" i="5"/>
  <c r="CF70" i="5"/>
  <c r="CG70" i="5"/>
  <c r="CH70" i="5"/>
  <c r="CI70" i="5"/>
  <c r="CJ70" i="5"/>
  <c r="CK70" i="5"/>
  <c r="CL70" i="5"/>
  <c r="CD72" i="5"/>
  <c r="CE72" i="5"/>
  <c r="CF72" i="5"/>
  <c r="CG72" i="5"/>
  <c r="CH72" i="5"/>
  <c r="CI72" i="5"/>
  <c r="CJ72" i="5"/>
  <c r="CK72" i="5"/>
  <c r="CL72" i="5"/>
  <c r="CD73" i="5"/>
  <c r="CE73" i="5"/>
  <c r="CF73" i="5"/>
  <c r="CG73" i="5"/>
  <c r="CH73" i="5"/>
  <c r="CI73" i="5"/>
  <c r="CJ73" i="5"/>
  <c r="CK73" i="5"/>
  <c r="CL73" i="5"/>
  <c r="CD74" i="5"/>
  <c r="CE74" i="5"/>
  <c r="CF74" i="5"/>
  <c r="CG74" i="5"/>
  <c r="CH74" i="5"/>
  <c r="CI74" i="5"/>
  <c r="CJ74" i="5"/>
  <c r="CK74" i="5"/>
  <c r="CL74" i="5"/>
  <c r="CD75" i="5"/>
  <c r="CE75" i="5"/>
  <c r="CF75" i="5"/>
  <c r="CG75" i="5"/>
  <c r="CH75" i="5"/>
  <c r="CI75" i="5"/>
  <c r="CJ75" i="5"/>
  <c r="CK75" i="5"/>
  <c r="CL75" i="5"/>
  <c r="AN87" i="5" l="1"/>
  <c r="T87" i="5"/>
  <c r="AI87" i="5"/>
  <c r="O89" i="5"/>
  <c r="O87" i="5" s="1"/>
  <c r="AD87" i="5"/>
  <c r="J89" i="5"/>
  <c r="J87" i="5" s="1"/>
  <c r="AS87" i="5"/>
  <c r="Y87" i="5"/>
  <c r="E89" i="5"/>
  <c r="E87" i="5" s="1"/>
  <c r="CM75" i="5"/>
  <c r="CN75" i="5"/>
  <c r="CO75" i="5"/>
  <c r="CM73" i="5"/>
  <c r="CN73" i="5"/>
  <c r="CO73" i="5"/>
  <c r="CM74" i="5"/>
  <c r="CN74" i="5"/>
  <c r="CO74" i="5"/>
  <c r="T90" i="5" l="1"/>
  <c r="CM20" i="5" l="1"/>
  <c r="CN20" i="5"/>
  <c r="CO20" i="5"/>
  <c r="CM22" i="5"/>
  <c r="CN22" i="5"/>
  <c r="CO22" i="5"/>
  <c r="CM23" i="5"/>
  <c r="CN23" i="5"/>
  <c r="CO23" i="5"/>
  <c r="CM24" i="5"/>
  <c r="CN24" i="5"/>
  <c r="CO24" i="5"/>
  <c r="CM25" i="5"/>
  <c r="CN25" i="5"/>
  <c r="CO25" i="5"/>
  <c r="CM26" i="5"/>
  <c r="CN26" i="5"/>
  <c r="CO26" i="5"/>
  <c r="CM27" i="5"/>
  <c r="CN27" i="5"/>
  <c r="CO27" i="5"/>
  <c r="CM28" i="5"/>
  <c r="CN28" i="5"/>
  <c r="CO28" i="5"/>
  <c r="CM29" i="5"/>
  <c r="CN29" i="5"/>
  <c r="CO29" i="5"/>
  <c r="CM30" i="5"/>
  <c r="CN30" i="5"/>
  <c r="CO30" i="5"/>
  <c r="CM34" i="5"/>
  <c r="CN34" i="5"/>
  <c r="CO34" i="5"/>
  <c r="CM35" i="5"/>
  <c r="CN35" i="5"/>
  <c r="CO35" i="5"/>
  <c r="CM36" i="5"/>
  <c r="CN36" i="5"/>
  <c r="CO36" i="5"/>
  <c r="CM37" i="5"/>
  <c r="CN37" i="5"/>
  <c r="CO37" i="5"/>
  <c r="CM38" i="5"/>
  <c r="CN38" i="5"/>
  <c r="CO38" i="5"/>
  <c r="CM39" i="5"/>
  <c r="CN39" i="5"/>
  <c r="CO39" i="5"/>
  <c r="CM40" i="5"/>
  <c r="CN40" i="5"/>
  <c r="CO40" i="5"/>
  <c r="CM42" i="5"/>
  <c r="CN42" i="5"/>
  <c r="CO42" i="5"/>
  <c r="CM43" i="5"/>
  <c r="CN43" i="5"/>
  <c r="CO43" i="5"/>
  <c r="CM44" i="5"/>
  <c r="CN44" i="5"/>
  <c r="CO44" i="5"/>
  <c r="CM45" i="5"/>
  <c r="CN45" i="5"/>
  <c r="CO45" i="5"/>
  <c r="CM46" i="5"/>
  <c r="CN46" i="5"/>
  <c r="CO46" i="5"/>
  <c r="CM47" i="5"/>
  <c r="CN47" i="5"/>
  <c r="CO47" i="5"/>
  <c r="CM48" i="5"/>
  <c r="CN48" i="5"/>
  <c r="CO48" i="5"/>
  <c r="CM49" i="5"/>
  <c r="CN49" i="5"/>
  <c r="CO49" i="5"/>
  <c r="CM50" i="5"/>
  <c r="CN50" i="5"/>
  <c r="CO50" i="5"/>
  <c r="CM52" i="5"/>
  <c r="CN52" i="5"/>
  <c r="CO52" i="5"/>
  <c r="CM53" i="5"/>
  <c r="CN53" i="5"/>
  <c r="CO53" i="5"/>
  <c r="CM54" i="5"/>
  <c r="CN54" i="5"/>
  <c r="CO54" i="5"/>
  <c r="CM55" i="5"/>
  <c r="CN55" i="5"/>
  <c r="CO55" i="5"/>
  <c r="CM56" i="5"/>
  <c r="CN56" i="5"/>
  <c r="CO56" i="5"/>
  <c r="CM57" i="5"/>
  <c r="CN57" i="5"/>
  <c r="CO57" i="5"/>
  <c r="CM58" i="5"/>
  <c r="CN58" i="5"/>
  <c r="CO58" i="5"/>
  <c r="CM59" i="5"/>
  <c r="CN59" i="5"/>
  <c r="CO59" i="5"/>
  <c r="CM60" i="5"/>
  <c r="CN60" i="5"/>
  <c r="CO60" i="5"/>
  <c r="CM62" i="5"/>
  <c r="CN62" i="5"/>
  <c r="CO62" i="5"/>
  <c r="CM63" i="5"/>
  <c r="CN63" i="5"/>
  <c r="CO63" i="5"/>
  <c r="CM64" i="5"/>
  <c r="CN64" i="5"/>
  <c r="CO64" i="5"/>
  <c r="CM65" i="5"/>
  <c r="CN65" i="5"/>
  <c r="CO65" i="5"/>
  <c r="CM66" i="5"/>
  <c r="CN66" i="5"/>
  <c r="CO66" i="5"/>
  <c r="CM67" i="5"/>
  <c r="CN67" i="5"/>
  <c r="CO67" i="5"/>
  <c r="CM68" i="5"/>
  <c r="CN68" i="5"/>
  <c r="CO68" i="5"/>
  <c r="CM69" i="5"/>
  <c r="CN69" i="5"/>
  <c r="CO69" i="5"/>
  <c r="CM70" i="5"/>
  <c r="CN70" i="5"/>
  <c r="CO70" i="5"/>
  <c r="CM72" i="5"/>
  <c r="CN72" i="5"/>
  <c r="CO72" i="5"/>
  <c r="T94" i="5" l="1"/>
  <c r="AX94" i="5"/>
  <c r="T95" i="5"/>
  <c r="AI94" i="5"/>
  <c r="O90" i="5"/>
  <c r="AI95" i="5"/>
  <c r="J90" i="5"/>
  <c r="AN90" i="5"/>
  <c r="E94" i="5"/>
  <c r="E95" i="5"/>
  <c r="Y90" i="5"/>
  <c r="AS90" i="5"/>
  <c r="AI90" i="5"/>
  <c r="AD90" i="5"/>
  <c r="E90" i="5"/>
  <c r="AX90" i="5" l="1"/>
  <c r="AX87" i="5"/>
  <c r="BC90" i="5"/>
  <c r="BC87" i="5"/>
  <c r="BH90" i="5"/>
  <c r="BH87" i="5"/>
  <c r="E96" i="5"/>
  <c r="AX95" i="5"/>
  <c r="AX96" i="5" s="1"/>
  <c r="AI96" i="5"/>
  <c r="T96" i="5"/>
  <c r="A5" i="2"/>
  <c r="C10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JLOPEZ</author>
  </authors>
  <commentList>
    <comment ref="H11" authorId="0" shapeId="0" xr:uid="{89D780FF-E5C1-4A7C-ACAA-207C5A90BEC3}">
      <text>
        <r>
          <rPr>
            <sz val="9"/>
            <color indexed="81"/>
            <rFont val="Tahoma"/>
            <family val="2"/>
          </rPr>
          <t>Servidor \\192.168.0.34\Recursos Fisicos\2024\1T 2024\Mantenimiento
1.Mantenimiento ascensor enero</t>
        </r>
      </text>
    </comment>
    <comment ref="M11" authorId="0" shapeId="0" xr:uid="{C0415795-AFB2-4DE6-9E2E-B0EB6C3A65BE}">
      <text>
        <r>
          <rPr>
            <sz val="9"/>
            <color indexed="81"/>
            <rFont val="Tahoma"/>
            <family val="2"/>
          </rPr>
          <t>Servidor \\192.168.0.34\Recursos Fisicos\2024\1T 2024\Mantenimiento
1.Mantenimiento ascensor febrero</t>
        </r>
      </text>
    </comment>
    <comment ref="L31" authorId="0" shapeId="0" xr:uid="{25EB0A21-C8A3-4F26-BB4E-7C99891D1050}">
      <text>
        <r>
          <rPr>
            <sz val="9"/>
            <color indexed="81"/>
            <rFont val="Tahoma"/>
            <family val="2"/>
          </rPr>
          <t>Servidor \\192.168.0.34\Recursos Fisicos\2024\1T 2024\Mantenimiento
ACTIVIDADES CONTRATO DE MANTENIMIENTO FEBRERO</t>
        </r>
      </text>
    </comment>
    <comment ref="Q33" authorId="0" shapeId="0" xr:uid="{51C0485C-F780-4299-8F89-259D8BA185F5}">
      <text>
        <r>
          <rPr>
            <sz val="9"/>
            <color indexed="81"/>
            <rFont val="Tahoma"/>
            <family val="2"/>
          </rPr>
          <t>Servidor \\192.168.0.34\Recursos Fisicos\2024\1T 2024\Mantenimiento
ACTIVIDADES CONTRATO DE MANTENIMIENTO MARZO</t>
        </r>
      </text>
    </comment>
    <comment ref="H53" authorId="0" shapeId="0" xr:uid="{AAE98F9A-B69C-4090-ACA6-0EEF0F2EBAEE}">
      <text>
        <r>
          <rPr>
            <sz val="9"/>
            <color indexed="81"/>
            <rFont val="Tahoma"/>
            <family val="2"/>
          </rPr>
          <t>Servidor \\192.168.0.34\Recursos Fisicos\2024\1T 2024\Mantenimiento
2. Mantenimiento huertas y materas1</t>
        </r>
      </text>
    </comment>
    <comment ref="M53" authorId="0" shapeId="0" xr:uid="{D785CA43-8867-4F9F-945F-2905A5FBA225}">
      <text>
        <r>
          <rPr>
            <sz val="9"/>
            <color indexed="81"/>
            <rFont val="Tahoma"/>
            <family val="2"/>
          </rPr>
          <t>Servidor \\192.168.0.34\Recursos Fisicos\2024\1T 2024\Mantenimiento
2. Mantenimiento huertas y materas2</t>
        </r>
      </text>
    </comment>
    <comment ref="L55" authorId="0" shapeId="0" xr:uid="{DE66A255-BF4B-48F0-B1FA-C5E7A26E810A}">
      <text>
        <r>
          <rPr>
            <sz val="9"/>
            <color indexed="81"/>
            <rFont val="Tahoma"/>
            <family val="2"/>
          </rPr>
          <t>Servidor \\192.168.0.34\Recursos Fisicos\2024\1T 2024\Mantenimiento
2. Limpieza para prevenir palomas1</t>
        </r>
      </text>
    </comment>
    <comment ref="Q57" authorId="0" shapeId="0" xr:uid="{F8913708-731F-4BA8-BC7E-AF97ACE093CA}">
      <text>
        <r>
          <rPr>
            <sz val="9"/>
            <color indexed="81"/>
            <rFont val="Tahoma"/>
            <family val="2"/>
          </rPr>
          <t>Servidor \\192.168.0.34\Recursos Fisicos\2024\1T 2024\Mantenimiento
2. Limpieza y mantenimiento fachadas</t>
        </r>
      </text>
    </comment>
    <comment ref="G59" authorId="0" shapeId="0" xr:uid="{A09EA329-FE0A-4013-8E2B-7C40AEB31127}">
      <text>
        <r>
          <rPr>
            <sz val="9"/>
            <color indexed="81"/>
            <rFont val="Tahoma"/>
            <family val="2"/>
          </rPr>
          <t>Servidor \\192.168.0.34\Recursos Fisicos\2024\1T 2024\Mantenimiento
2. Mant pisos madera 1</t>
        </r>
      </text>
    </comment>
    <comment ref="Q59" authorId="0" shapeId="0" xr:uid="{C44CCFE0-0AC4-4B3F-8B59-6BC0F900BF22}">
      <text>
        <r>
          <rPr>
            <sz val="9"/>
            <color indexed="81"/>
            <rFont val="Tahoma"/>
            <family val="2"/>
          </rPr>
          <t>Servidor \\192.168.0.34\Recursos Fisicos\2024\1T 2024\Mantenimiento
2. Mant pisos madera 2</t>
        </r>
      </text>
    </comment>
    <comment ref="L61" authorId="0" shapeId="0" xr:uid="{35FF124E-D34D-42AE-8A9E-FB84457D35A8}">
      <text>
        <r>
          <rPr>
            <sz val="9"/>
            <color indexed="81"/>
            <rFont val="Tahoma"/>
            <family val="2"/>
          </rPr>
          <t>Servidor \\192.168.0.34\Recursos Fisicos\2024\1T 2024\Mantenimiento
2. Revisión y limpieza de la fuente1</t>
        </r>
      </text>
    </comment>
    <comment ref="L63" authorId="0" shapeId="0" xr:uid="{0F3CD8CE-FEEC-4717-A44E-BD4EC241AD64}">
      <text>
        <r>
          <rPr>
            <sz val="9"/>
            <color indexed="81"/>
            <rFont val="Tahoma"/>
            <family val="2"/>
          </rPr>
          <t>Servidor \\192.168.0.34\Recursos Fisicos\2024\1T 2024\Mantenimiento
2. Limpieza de ventanas 1</t>
        </r>
      </text>
    </comment>
    <comment ref="K69" authorId="0" shapeId="0" xr:uid="{98078247-34EC-4FC3-A740-3AC721C6EE61}">
      <text>
        <r>
          <rPr>
            <sz val="9"/>
            <color indexed="81"/>
            <rFont val="Tahoma"/>
            <family val="2"/>
          </rPr>
          <t>Servidor \\192.168.0.34\Recursos Fisicos\2024\1T 2024\Mantenimiento
2. Mantenimiento puntos ecologicos</t>
        </r>
      </text>
    </comment>
    <comment ref="L75" authorId="0" shapeId="0" xr:uid="{2CB3495E-C326-4BA4-9BC9-692903F32A1E}">
      <text>
        <r>
          <rPr>
            <sz val="9"/>
            <color indexed="81"/>
            <rFont val="Tahoma"/>
            <family val="2"/>
          </rPr>
          <t>Servidor \\192.168.0.34\Recursos Fisicos\2024\1T 2024\Mantenimiento
2. Mantenimiento puntos ecologicos</t>
        </r>
      </text>
    </comment>
    <comment ref="L83" authorId="0" shapeId="0" xr:uid="{0FBB2B92-29C6-4956-9ABB-B116DC7DFEDF}">
      <text>
        <r>
          <rPr>
            <sz val="9"/>
            <color indexed="81"/>
            <rFont val="Tahoma"/>
            <family val="2"/>
          </rPr>
          <t>Servidor \\192.168.0.34\Recursos Fisicos\2024\1T 2024\Mantenimiento
2. Mantenimiento mobiliario</t>
        </r>
      </text>
    </comment>
    <comment ref="Q89" authorId="0" shapeId="0" xr:uid="{9314B52C-0109-4CBD-8397-9DC95DDF0368}">
      <text>
        <r>
          <rPr>
            <sz val="9"/>
            <color indexed="81"/>
            <rFont val="Tahoma"/>
            <family val="2"/>
          </rPr>
          <t>Servidor \\192.168.0.34\Recursos Fisicos\2024\1T 2024\Mantenimiento
ACTIVIDADES CONTRATO DE MANTENIMIENTO MARZO</t>
        </r>
      </text>
    </comment>
    <comment ref="N95" authorId="0" shapeId="0" xr:uid="{5B441E28-704B-427B-8F9A-80E6F34BDB5C}">
      <text>
        <r>
          <rPr>
            <b/>
            <sz val="9"/>
            <color indexed="81"/>
            <rFont val="Tahoma"/>
            <family val="2"/>
          </rPr>
          <t xml:space="preserve"> Radicado en Orfeo 
20242300003682   </t>
        </r>
        <r>
          <rPr>
            <sz val="9"/>
            <color indexed="81"/>
            <rFont val="Tahoma"/>
            <family val="2"/>
          </rPr>
          <t xml:space="preserve">
</t>
        </r>
      </text>
    </comment>
    <comment ref="Q97" authorId="0" shapeId="0" xr:uid="{7BCB2480-D92A-462A-ADD5-31D777F5856E}">
      <text>
        <r>
          <rPr>
            <sz val="9"/>
            <color indexed="81"/>
            <rFont val="Tahoma"/>
            <family val="2"/>
          </rPr>
          <t>Servidor \\192.168.0.34\Recursos Fisicos\2024\1T 2024\Mantenimiento
ACTIVIDADES CONTRATO DE MANTENIMIENTO MARZO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4" authorId="0" shapeId="0" xr:uid="{08E68090-2AB7-4C5F-A602-C846819A7042}">
      <text>
        <r>
          <rPr>
            <sz val="11"/>
            <color theme="1"/>
            <rFont val="Calibri"/>
            <family val="2"/>
          </rPr>
          <t>======
ID#AAAAJ40jRSc
Jesus David Lopez Camargo    (2020-09-03 14:08:45)
Contrato No. FUGA-88-2020 - Orden de Compra No. 48980</t>
        </r>
      </text>
    </comment>
  </commentList>
</comments>
</file>

<file path=xl/sharedStrings.xml><?xml version="1.0" encoding="utf-8"?>
<sst xmlns="http://schemas.openxmlformats.org/spreadsheetml/2006/main" count="558" uniqueCount="125">
  <si>
    <t>INFRAESTRUCTURA FÍSICA Y BIENES</t>
  </si>
  <si>
    <r>
      <rPr>
        <b/>
        <sz val="11"/>
        <color rgb="FF000000"/>
        <rFont val="Calibri"/>
        <family val="2"/>
      </rPr>
      <t xml:space="preserve">ACTIVIDADES   </t>
    </r>
    <r>
      <rPr>
        <sz val="11"/>
        <color theme="1"/>
        <rFont val="Calibri"/>
        <family val="2"/>
      </rPr>
      <t xml:space="preserve">    </t>
    </r>
  </si>
  <si>
    <t>OBSERVACIONES</t>
  </si>
  <si>
    <t>ENERO</t>
  </si>
  <si>
    <t>FEBRERO</t>
  </si>
  <si>
    <t>MARZO</t>
  </si>
  <si>
    <t>ABRIL</t>
  </si>
  <si>
    <t>MAYO</t>
  </si>
  <si>
    <t>JUNIO</t>
  </si>
  <si>
    <t>JULIO</t>
  </si>
  <si>
    <t>AGOSTO</t>
  </si>
  <si>
    <t>SEPTIEMBRE</t>
  </si>
  <si>
    <t>OCTUBRE</t>
  </si>
  <si>
    <t>NOVIEMBRE</t>
  </si>
  <si>
    <t>DICIEMBRE</t>
  </si>
  <si>
    <t>MANTENIMIENTO RED ELÉCTRICA, HIDRAULICA, SANITARIA Y EQUIPOS CONEXOS</t>
  </si>
  <si>
    <t>PREVENTIVO</t>
  </si>
  <si>
    <t>Programado</t>
  </si>
  <si>
    <t>X</t>
  </si>
  <si>
    <t>Ejecutado</t>
  </si>
  <si>
    <t>MANTENIMIENTO LOCATIVO</t>
  </si>
  <si>
    <t>CORRECTIVO</t>
  </si>
  <si>
    <t>Total de actividades preventivas programadas por mes</t>
  </si>
  <si>
    <t>Total de actividades preventivas ejecutadas por mes</t>
  </si>
  <si>
    <t>Programado VS Ejecutado en el mes</t>
  </si>
  <si>
    <t>Total de actividades correctivas programadas por mes</t>
  </si>
  <si>
    <t>Total de actividades correctivas ejecutadas por mes</t>
  </si>
  <si>
    <t>PRIMER TRIMESTRE</t>
  </si>
  <si>
    <t>SEGUNDO TRIMESTRE</t>
  </si>
  <si>
    <t>TERCER TRIMESTRE</t>
  </si>
  <si>
    <t>CUARTO TRIMESTRE</t>
  </si>
  <si>
    <t>Total de actividades preventivas programadas por trimestre</t>
  </si>
  <si>
    <t>Total de actividades preventivas ejecutadas por trimestre</t>
  </si>
  <si>
    <t>Programado VS Ejecutado en el trimestre</t>
  </si>
  <si>
    <t>______________________________</t>
  </si>
  <si>
    <t>LIDER DEL PROCESO</t>
  </si>
  <si>
    <t>APROBADO POR</t>
  </si>
  <si>
    <r>
      <rPr>
        <b/>
        <sz val="11"/>
        <color rgb="FF000000"/>
        <rFont val="Calibri"/>
        <family val="2"/>
      </rPr>
      <t>Versión No</t>
    </r>
    <r>
      <rPr>
        <sz val="11"/>
        <color theme="1"/>
        <rFont val="Calibri"/>
        <family val="2"/>
      </rPr>
      <t>.</t>
    </r>
  </si>
  <si>
    <t>Fecha:</t>
  </si>
  <si>
    <t>Elaborado:</t>
  </si>
  <si>
    <t>Proceso:</t>
  </si>
  <si>
    <t>Recursos Físicos</t>
  </si>
  <si>
    <t>Documento:</t>
  </si>
  <si>
    <t>Cronograma y Seguimiento de Mantenimiento a la Infraestructura Física y Bienes</t>
  </si>
  <si>
    <t>Código:</t>
  </si>
  <si>
    <t>RF-TF-25</t>
  </si>
  <si>
    <t>Versión:</t>
  </si>
  <si>
    <t>oc p</t>
  </si>
  <si>
    <t>nov p</t>
  </si>
  <si>
    <t>dic p</t>
  </si>
  <si>
    <t>oc e</t>
  </si>
  <si>
    <t>nov e</t>
  </si>
  <si>
    <t>dic e</t>
  </si>
  <si>
    <t>en p</t>
  </si>
  <si>
    <t>feb p</t>
  </si>
  <si>
    <t>marz p</t>
  </si>
  <si>
    <t>abril p</t>
  </si>
  <si>
    <t>mayo p</t>
  </si>
  <si>
    <t>jun p</t>
  </si>
  <si>
    <t>jul p</t>
  </si>
  <si>
    <t>ago p</t>
  </si>
  <si>
    <t>sept p</t>
  </si>
  <si>
    <t>ene e</t>
  </si>
  <si>
    <t>feb e</t>
  </si>
  <si>
    <t>mar e</t>
  </si>
  <si>
    <t>abril e</t>
  </si>
  <si>
    <t>mayo e</t>
  </si>
  <si>
    <t>jun e</t>
  </si>
  <si>
    <t>jul e</t>
  </si>
  <si>
    <t>ago e</t>
  </si>
  <si>
    <t>sep e</t>
  </si>
  <si>
    <t>Mantenimiento ascensor</t>
  </si>
  <si>
    <t>Revisión y mantenimiento de cercas eléctricas</t>
  </si>
  <si>
    <t>Mantenimiento de bombas contra incendio</t>
  </si>
  <si>
    <t>Mantenimiento de bombas de presión agua potable</t>
  </si>
  <si>
    <t>Mantenimiento de bombas sumergibles parqueadero</t>
  </si>
  <si>
    <t>Mantenimiento de las huertas y materas ubicadas en la Sedes</t>
  </si>
  <si>
    <t>Limpieza de balcones y prevención de nidos de palomas</t>
  </si>
  <si>
    <t>Limpieza y mantenimiento de pisos en madera</t>
  </si>
  <si>
    <t>Mantenimiento a biciparqueaderos</t>
  </si>
  <si>
    <t>Fumigación y control de roedores</t>
  </si>
  <si>
    <t>Mantenimiento puntos ecologicos</t>
  </si>
  <si>
    <t>Mantenimiento y recarga de extintores</t>
  </si>
  <si>
    <t>Cambio de cinta antideslizante</t>
  </si>
  <si>
    <t>Pintura y resane en zonas comunes</t>
  </si>
  <si>
    <t>Pintura y resane en oficinas</t>
  </si>
  <si>
    <t>Revisión e instalación de tapas de ventilación en baños</t>
  </si>
  <si>
    <t>Mantenimiento chapas de puertas</t>
  </si>
  <si>
    <t>Mantenimiento sensores de energia</t>
  </si>
  <si>
    <t>Limpieza y mantenimiento de fuente</t>
  </si>
  <si>
    <t>Mantenimiento de los cuartos de almacenamiento temporal  de los residuos generados.</t>
  </si>
  <si>
    <t>Realizar lavado y desinfección de tanques agua potable</t>
  </si>
  <si>
    <t>Impermeabilización de cubiertas</t>
  </si>
  <si>
    <t>Lavado de membrana carpa muelle</t>
  </si>
  <si>
    <t>Revisión eléctrica muelle</t>
  </si>
  <si>
    <t>Mantenimiento, instalación y/o cambio de luminarias led</t>
  </si>
  <si>
    <t xml:space="preserve">Mantenimiento y limpieza de mobiliarios </t>
  </si>
  <si>
    <t>Recubrimiento con superboard</t>
  </si>
  <si>
    <t>Mantenimiento de bajantes y canales de aguas lluvias</t>
  </si>
  <si>
    <t>No se realiza mantenimiento de bombas de sistema contraincendios considerando que el sistema de asperción del auditorio no se encuentra en operación</t>
  </si>
  <si>
    <t>El item se realizó en el numeral 20 Adecuación Electrica Gestión Documental</t>
  </si>
  <si>
    <t xml:space="preserve"> no se realizó la construcción del baño del Bronx con los recursos de la entidad considerando que al hacer entrega de los predios de esquina redonda el contratista de obra se comprometió y construyó los baños provisionales de obra para uso del personal que labora de subdirección centro</t>
  </si>
  <si>
    <t>Mantenimientos push sanitarios, lavamanos y orinales</t>
  </si>
  <si>
    <t>Lavado y limpieza de fachadas</t>
  </si>
  <si>
    <t>Revisión y lavado ventanas en las sedes</t>
  </si>
  <si>
    <t>VIGENCIA: 2024</t>
  </si>
  <si>
    <t>CRONOGRAMA Y SEGUIMIENTO  DEL MANTENIMIENTO AÑO 2024</t>
  </si>
  <si>
    <t>Mantenimiento puertas de vidrio</t>
  </si>
  <si>
    <t xml:space="preserve">Limpieza, inspección y mantenimiento de sobrecubierta </t>
  </si>
  <si>
    <t>Arreglo camara CCTV</t>
  </si>
  <si>
    <t>Mantenimiento bateria y paneles solares pabellon Bronx</t>
  </si>
  <si>
    <t>Adecuaciones tuberia y caja de gas</t>
  </si>
  <si>
    <t>Lavado de carpas</t>
  </si>
  <si>
    <t>VIGENCIA: 2025</t>
  </si>
  <si>
    <t>CRONOGRAMA Y SEGUIMIENTO  DEL MANTENIMIENTO AÑO 2025</t>
  </si>
  <si>
    <t>Limpieza de vidrios fachada torre</t>
  </si>
  <si>
    <t>Mantenimiento sistema de desagüe de aguas lluvias plazoleta del muelle</t>
  </si>
  <si>
    <t>%</t>
  </si>
  <si>
    <t>Peso %</t>
  </si>
  <si>
    <t>Cant Año</t>
  </si>
  <si>
    <t>Mantenimiento puntos ecológicos</t>
  </si>
  <si>
    <t>Pintura fachada sedes</t>
  </si>
  <si>
    <t>Se reprograma la actividad teniendo en cuenta que la fecha estimada para la suscripción del contrato de mantenimiento, se proyecta para mediados del mes de mayo, razón por la cual se proyecta la ejecución de la(s) actividad(es), para después de dicho mes.</t>
  </si>
  <si>
    <t>Mantenimiento sensores de energía</t>
  </si>
  <si>
    <t>Informe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</si>
</sst>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2" x14ac:knownFonts="1">
    <font>
      <sz val="11"/>
      <color theme="1"/>
      <name val="Calibri"/>
    </font>
    <font>
      <sz val="11"/>
      <name val="Calibri"/>
      <family val="2"/>
    </font>
    <font>
      <b/>
      <sz val="11"/>
      <color theme="1"/>
      <name val="Calibri"/>
      <family val="2"/>
    </font>
    <font>
      <b/>
      <sz val="14"/>
      <color theme="1"/>
      <name val="Calibri"/>
      <family val="2"/>
    </font>
    <font>
      <b/>
      <sz val="10"/>
      <color theme="1"/>
      <name val="Calibri"/>
      <family val="2"/>
    </font>
    <font>
      <sz val="10"/>
      <color theme="1"/>
      <name val="Calibri"/>
      <family val="2"/>
    </font>
    <font>
      <b/>
      <sz val="10"/>
      <color rgb="FF008000"/>
      <name val="Calibri"/>
      <family val="2"/>
    </font>
    <font>
      <u/>
      <sz val="11"/>
      <color theme="10"/>
      <name val="Calibri"/>
      <family val="2"/>
    </font>
    <font>
      <b/>
      <sz val="9"/>
      <color theme="1"/>
      <name val="Calibri"/>
      <family val="2"/>
    </font>
    <font>
      <b/>
      <sz val="10"/>
      <color theme="0"/>
      <name val="Calibri"/>
      <family val="2"/>
    </font>
    <font>
      <b/>
      <sz val="10"/>
      <color rgb="FFFF0000"/>
      <name val="Calibri"/>
      <family val="2"/>
    </font>
    <font>
      <sz val="11"/>
      <color theme="1"/>
      <name val="Calibri"/>
      <family val="2"/>
    </font>
    <font>
      <b/>
      <sz val="24"/>
      <color theme="1"/>
      <name val="Calibri"/>
      <family val="2"/>
    </font>
    <font>
      <sz val="14"/>
      <color theme="1"/>
      <name val="Calibri"/>
      <family val="2"/>
    </font>
    <font>
      <sz val="14"/>
      <color rgb="FF008000"/>
      <name val="Calibri"/>
      <family val="2"/>
    </font>
    <font>
      <sz val="16"/>
      <color rgb="FFFF0000"/>
      <name val="Calibri"/>
      <family val="2"/>
    </font>
    <font>
      <sz val="8"/>
      <color theme="1"/>
      <name val="Arial"/>
      <family val="2"/>
    </font>
    <font>
      <sz val="9"/>
      <color theme="1"/>
      <name val="Arial"/>
      <family val="2"/>
    </font>
    <font>
      <b/>
      <sz val="9"/>
      <color theme="1"/>
      <name val="Arial"/>
      <family val="2"/>
    </font>
    <font>
      <sz val="10"/>
      <color theme="1"/>
      <name val="Arial"/>
      <family val="2"/>
    </font>
    <font>
      <b/>
      <sz val="11"/>
      <color rgb="FF000000"/>
      <name val="Calibri"/>
      <family val="2"/>
    </font>
    <font>
      <sz val="8"/>
      <name val="Calibri"/>
      <family val="2"/>
    </font>
    <font>
      <sz val="10"/>
      <color rgb="FF008000"/>
      <name val="Calibri"/>
      <family val="2"/>
    </font>
    <font>
      <sz val="10"/>
      <color rgb="FFFF0000"/>
      <name val="Calibri"/>
      <family val="2"/>
    </font>
    <font>
      <sz val="22"/>
      <color rgb="FFFF0000"/>
      <name val="Calibri"/>
      <family val="2"/>
    </font>
    <font>
      <sz val="10"/>
      <name val="Calibri"/>
      <family val="2"/>
    </font>
    <font>
      <b/>
      <sz val="12"/>
      <color theme="1"/>
      <name val="Calibri"/>
      <family val="2"/>
    </font>
    <font>
      <b/>
      <sz val="12"/>
      <name val="Calibri"/>
      <family val="2"/>
    </font>
    <font>
      <sz val="12"/>
      <name val="Calibri"/>
      <family val="2"/>
    </font>
    <font>
      <sz val="9"/>
      <color indexed="81"/>
      <name val="Tahoma"/>
      <family val="2"/>
    </font>
    <font>
      <b/>
      <sz val="9"/>
      <color indexed="81"/>
      <name val="Tahoma"/>
      <family val="2"/>
    </font>
    <font>
      <sz val="11"/>
      <color theme="1"/>
      <name val="Calibri"/>
      <family val="2"/>
    </font>
  </fonts>
  <fills count="15">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1F497D"/>
        <bgColor rgb="FF1F497D"/>
      </patternFill>
    </fill>
    <fill>
      <patternFill patternType="solid">
        <fgColor rgb="FF76923C"/>
        <bgColor rgb="FF76923C"/>
      </patternFill>
    </fill>
    <fill>
      <patternFill patternType="solid">
        <fgColor theme="0"/>
        <bgColor theme="0"/>
      </patternFill>
    </fill>
    <fill>
      <patternFill patternType="solid">
        <fgColor theme="0" tint="-0.14999847407452621"/>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rgb="FF1F497D"/>
      </patternFill>
    </fill>
    <fill>
      <patternFill patternType="solid">
        <fgColor theme="4" tint="0.59999389629810485"/>
        <bgColor indexed="64"/>
      </patternFill>
    </fill>
    <fill>
      <patternFill patternType="solid">
        <fgColor theme="6" tint="0.39997558519241921"/>
        <bgColor rgb="FF76923C"/>
      </patternFill>
    </fill>
    <fill>
      <patternFill patternType="solid">
        <fgColor theme="6" tint="0.39997558519241921"/>
        <bgColor indexed="64"/>
      </patternFill>
    </fill>
  </fills>
  <borders count="10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top/>
      <bottom/>
      <diagonal/>
    </border>
    <border>
      <left/>
      <right/>
      <top/>
      <bottom/>
      <diagonal/>
    </border>
    <border>
      <left/>
      <right/>
      <top/>
      <bottom/>
      <diagonal/>
    </border>
    <border>
      <left style="hair">
        <color rgb="FF000000"/>
      </left>
      <right/>
      <top style="hair">
        <color rgb="FF000000"/>
      </top>
      <bottom/>
      <diagonal/>
    </border>
    <border>
      <left/>
      <right/>
      <top style="hair">
        <color rgb="FF000000"/>
      </top>
      <bottom/>
      <diagonal/>
    </border>
    <border>
      <left/>
      <right/>
      <top style="hair">
        <color rgb="FF000000"/>
      </top>
      <bottom/>
      <diagonal/>
    </border>
    <border>
      <left style="hair">
        <color rgb="FF000000"/>
      </left>
      <right/>
      <top/>
      <bottom/>
      <diagonal/>
    </border>
    <border>
      <left/>
      <right/>
      <top/>
      <bottom/>
      <diagonal/>
    </border>
    <border>
      <left/>
      <right/>
      <top/>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rgb="FF000000"/>
      </right>
      <top style="medium">
        <color rgb="FF000000"/>
      </top>
      <bottom/>
      <diagonal/>
    </border>
    <border>
      <left/>
      <right style="thin">
        <color rgb="FF000000"/>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4">
    <xf numFmtId="0" fontId="0" fillId="0" borderId="0"/>
    <xf numFmtId="0" fontId="7" fillId="0" borderId="0" applyNumberFormat="0" applyFill="0" applyBorder="0" applyAlignment="0" applyProtection="0"/>
    <xf numFmtId="43" fontId="31" fillId="0" borderId="0" applyFont="0" applyFill="0" applyBorder="0" applyAlignment="0" applyProtection="0"/>
    <xf numFmtId="9" fontId="31" fillId="0" borderId="0" applyFont="0" applyFill="0" applyBorder="0" applyAlignment="0" applyProtection="0"/>
  </cellStyleXfs>
  <cellXfs count="261">
    <xf numFmtId="0" fontId="0" fillId="0" borderId="0" xfId="0"/>
    <xf numFmtId="0" fontId="0" fillId="0" borderId="6" xfId="0" applyBorder="1"/>
    <xf numFmtId="0" fontId="2" fillId="0" borderId="6" xfId="0" applyFont="1" applyBorder="1"/>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0" fillId="0" borderId="11" xfId="0" applyBorder="1" applyAlignment="1">
      <alignment horizontal="center"/>
    </xf>
    <xf numFmtId="0" fontId="5" fillId="2" borderId="24" xfId="0" applyFont="1" applyFill="1" applyBorder="1" applyAlignment="1">
      <alignment vertical="center"/>
    </xf>
    <xf numFmtId="0" fontId="4" fillId="2" borderId="26"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35" xfId="0" applyFont="1" applyBorder="1" applyAlignment="1">
      <alignment horizontal="center" vertical="center"/>
    </xf>
    <xf numFmtId="0" fontId="5" fillId="2" borderId="44" xfId="0" applyFont="1" applyFill="1" applyBorder="1" applyAlignment="1">
      <alignment vertical="center"/>
    </xf>
    <xf numFmtId="0" fontId="5" fillId="2" borderId="45"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4" fillId="2" borderId="49" xfId="0" applyFont="1" applyFill="1" applyBorder="1" applyAlignment="1">
      <alignment horizontal="center" vertical="center"/>
    </xf>
    <xf numFmtId="0" fontId="0" fillId="3" borderId="45" xfId="0" applyFill="1" applyBorder="1"/>
    <xf numFmtId="10" fontId="9" fillId="0" borderId="0" xfId="0" applyNumberFormat="1" applyFont="1" applyAlignment="1">
      <alignment horizontal="center" vertical="center"/>
    </xf>
    <xf numFmtId="0" fontId="2" fillId="3" borderId="45" xfId="0" applyFont="1" applyFill="1" applyBorder="1"/>
    <xf numFmtId="0" fontId="5" fillId="0" borderId="0" xfId="0" applyFont="1" applyAlignment="1">
      <alignment horizontal="center" vertical="center" textRotation="255"/>
    </xf>
    <xf numFmtId="0" fontId="5" fillId="0" borderId="0" xfId="0" applyFont="1" applyAlignment="1">
      <alignment horizontal="left" vertical="center"/>
    </xf>
    <xf numFmtId="0" fontId="10" fillId="0" borderId="0" xfId="0" applyFont="1" applyAlignment="1">
      <alignment horizontal="left" vertical="center"/>
    </xf>
    <xf numFmtId="9" fontId="4" fillId="0" borderId="0" xfId="0" applyNumberFormat="1" applyFont="1" applyAlignment="1">
      <alignment horizontal="center" vertical="center"/>
    </xf>
    <xf numFmtId="0" fontId="11" fillId="0" borderId="0" xfId="0" applyFont="1"/>
    <xf numFmtId="0" fontId="2"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8" fillId="3" borderId="26" xfId="0"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left" vertical="center" wrapText="1"/>
    </xf>
    <xf numFmtId="0" fontId="19" fillId="0" borderId="0" xfId="0" applyFont="1"/>
    <xf numFmtId="0" fontId="2" fillId="0" borderId="0" xfId="0" applyFont="1" applyAlignment="1">
      <alignment horizontal="center"/>
    </xf>
    <xf numFmtId="0" fontId="5" fillId="0" borderId="0" xfId="0" applyFont="1" applyAlignment="1">
      <alignment horizontal="center" vertical="center"/>
    </xf>
    <xf numFmtId="0" fontId="5" fillId="0" borderId="58" xfId="0" applyFont="1" applyBorder="1" applyAlignment="1">
      <alignment horizontal="center" vertical="center"/>
    </xf>
    <xf numFmtId="0" fontId="13" fillId="0" borderId="30"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22"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23"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5" fillId="0" borderId="38"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pplyAlignment="1">
      <alignment horizontal="center" vertical="center"/>
    </xf>
    <xf numFmtId="0" fontId="24" fillId="0" borderId="4" xfId="0" applyFont="1" applyBorder="1" applyAlignment="1">
      <alignment horizontal="center" vertical="center"/>
    </xf>
    <xf numFmtId="0" fontId="22" fillId="0" borderId="4" xfId="0" applyFont="1" applyBorder="1" applyAlignment="1">
      <alignment horizontal="center" vertical="center"/>
    </xf>
    <xf numFmtId="0" fontId="5" fillId="0" borderId="5"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24" fillId="0" borderId="34" xfId="0" applyFont="1" applyBorder="1" applyAlignment="1">
      <alignment horizontal="center" vertical="center"/>
    </xf>
    <xf numFmtId="0" fontId="5" fillId="7" borderId="58" xfId="0" applyFont="1" applyFill="1" applyBorder="1" applyAlignment="1">
      <alignment horizontal="center" vertical="center"/>
    </xf>
    <xf numFmtId="0" fontId="5" fillId="8" borderId="35" xfId="0" applyFont="1" applyFill="1" applyBorder="1" applyAlignment="1">
      <alignment horizontal="center" vertical="center"/>
    </xf>
    <xf numFmtId="0" fontId="25" fillId="0" borderId="28" xfId="0" applyFont="1" applyBorder="1" applyAlignment="1">
      <alignment horizontal="center" vertical="center"/>
    </xf>
    <xf numFmtId="0" fontId="5" fillId="10" borderId="35" xfId="0" applyFont="1" applyFill="1" applyBorder="1" applyAlignment="1">
      <alignment horizontal="center" vertical="center"/>
    </xf>
    <xf numFmtId="0" fontId="5" fillId="9" borderId="35" xfId="0" applyFont="1" applyFill="1" applyBorder="1" applyAlignment="1">
      <alignment horizontal="center" vertical="center"/>
    </xf>
    <xf numFmtId="0" fontId="1" fillId="0" borderId="58" xfId="0" applyFont="1" applyBorder="1"/>
    <xf numFmtId="0" fontId="0" fillId="3" borderId="58" xfId="0" applyFill="1" applyBorder="1"/>
    <xf numFmtId="0" fontId="26" fillId="2" borderId="44" xfId="0" applyFont="1" applyFill="1" applyBorder="1" applyAlignment="1">
      <alignment horizontal="center" vertical="center"/>
    </xf>
    <xf numFmtId="9" fontId="5" fillId="0" borderId="75" xfId="3" applyFont="1" applyBorder="1" applyAlignment="1">
      <alignment horizontal="center" vertical="center"/>
    </xf>
    <xf numFmtId="9" fontId="5" fillId="0" borderId="76" xfId="3" applyFont="1" applyBorder="1" applyAlignment="1">
      <alignment horizontal="center" vertical="center"/>
    </xf>
    <xf numFmtId="0" fontId="26" fillId="2" borderId="9" xfId="0" applyFont="1" applyFill="1" applyBorder="1" applyAlignment="1">
      <alignment horizontal="center" vertical="center"/>
    </xf>
    <xf numFmtId="9" fontId="5" fillId="0" borderId="77" xfId="3" applyFont="1" applyBorder="1" applyAlignment="1">
      <alignment horizontal="center" vertical="center"/>
    </xf>
    <xf numFmtId="9" fontId="5" fillId="0" borderId="78" xfId="3" applyFont="1" applyBorder="1" applyAlignment="1">
      <alignment horizontal="center" vertical="center"/>
    </xf>
    <xf numFmtId="0" fontId="2" fillId="0" borderId="0" xfId="0" applyFont="1" applyAlignment="1">
      <alignment horizontal="center" vertical="center"/>
    </xf>
    <xf numFmtId="0" fontId="2" fillId="3" borderId="63" xfId="0" applyFont="1" applyFill="1" applyBorder="1" applyAlignment="1">
      <alignment vertical="center"/>
    </xf>
    <xf numFmtId="0" fontId="0" fillId="3" borderId="69" xfId="0" applyFill="1" applyBorder="1" applyAlignment="1">
      <alignment vertical="center"/>
    </xf>
    <xf numFmtId="0" fontId="0" fillId="0" borderId="45" xfId="0" applyBorder="1"/>
    <xf numFmtId="0" fontId="0" fillId="0" borderId="58" xfId="0" applyBorder="1"/>
    <xf numFmtId="0" fontId="2" fillId="0" borderId="45" xfId="0" applyFont="1" applyBorder="1" applyAlignment="1">
      <alignment vertical="center"/>
    </xf>
    <xf numFmtId="0" fontId="0" fillId="0" borderId="45" xfId="0" applyBorder="1" applyAlignment="1">
      <alignment vertical="center"/>
    </xf>
    <xf numFmtId="9" fontId="4" fillId="11" borderId="93" xfId="3" applyFont="1" applyFill="1" applyBorder="1" applyAlignment="1">
      <alignment horizontal="center" vertical="center"/>
    </xf>
    <xf numFmtId="0" fontId="5" fillId="0" borderId="97" xfId="0" applyFont="1" applyBorder="1" applyAlignment="1">
      <alignment horizontal="center" vertical="center"/>
    </xf>
    <xf numFmtId="0" fontId="5" fillId="0" borderId="96" xfId="0" applyFont="1" applyBorder="1" applyAlignment="1">
      <alignment horizontal="center" vertical="center"/>
    </xf>
    <xf numFmtId="164" fontId="1" fillId="0" borderId="58" xfId="0" applyNumberFormat="1" applyFont="1" applyBorder="1"/>
    <xf numFmtId="0" fontId="5" fillId="0" borderId="100" xfId="0" applyFont="1" applyBorder="1" applyAlignment="1">
      <alignment horizontal="center" vertical="center" wrapText="1"/>
    </xf>
    <xf numFmtId="0" fontId="5" fillId="0" borderId="58" xfId="0" applyFont="1" applyBorder="1" applyAlignment="1">
      <alignment horizontal="left" vertical="center" wrapText="1"/>
    </xf>
    <xf numFmtId="0" fontId="5" fillId="0" borderId="58" xfId="0" applyFont="1" applyBorder="1" applyAlignment="1">
      <alignment horizontal="center" vertical="center" wrapText="1"/>
    </xf>
    <xf numFmtId="0" fontId="4" fillId="0" borderId="58" xfId="0" applyFont="1" applyBorder="1" applyAlignment="1">
      <alignment horizontal="center" vertical="center"/>
    </xf>
    <xf numFmtId="0" fontId="23" fillId="0" borderId="58" xfId="0" applyFont="1" applyBorder="1" applyAlignment="1">
      <alignment horizontal="center" vertical="center"/>
    </xf>
    <xf numFmtId="0" fontId="22" fillId="0" borderId="58" xfId="0" applyFont="1" applyBorder="1" applyAlignment="1">
      <alignment horizontal="center" vertical="center"/>
    </xf>
    <xf numFmtId="9" fontId="5" fillId="0" borderId="58" xfId="3" applyFont="1" applyBorder="1" applyAlignment="1">
      <alignment horizontal="center" vertical="center"/>
    </xf>
    <xf numFmtId="164" fontId="5" fillId="0" borderId="58" xfId="2" applyNumberFormat="1" applyFont="1" applyBorder="1" applyAlignment="1">
      <alignment horizontal="center" vertical="center"/>
    </xf>
    <xf numFmtId="165" fontId="5" fillId="0" borderId="61" xfId="3" applyNumberFormat="1" applyFont="1" applyBorder="1" applyAlignment="1">
      <alignment horizontal="center" vertical="center"/>
    </xf>
    <xf numFmtId="0" fontId="0" fillId="0" borderId="1" xfId="0" applyBorder="1" applyAlignment="1">
      <alignment horizontal="center"/>
    </xf>
    <xf numFmtId="0" fontId="1" fillId="0" borderId="2" xfId="0" applyFont="1" applyBorder="1"/>
    <xf numFmtId="0" fontId="1" fillId="0" borderId="3" xfId="0" applyFont="1" applyBorder="1"/>
    <xf numFmtId="0" fontId="0" fillId="0" borderId="0" xfId="0"/>
    <xf numFmtId="0" fontId="2" fillId="0" borderId="4" xfId="0" applyFont="1" applyBorder="1" applyAlignment="1">
      <alignment horizontal="center" vertical="center" wrapText="1"/>
    </xf>
    <xf numFmtId="0" fontId="1" fillId="0" borderId="4" xfId="0" applyFont="1" applyBorder="1"/>
    <xf numFmtId="0" fontId="1" fillId="0" borderId="5" xfId="0" applyFont="1" applyBorder="1"/>
    <xf numFmtId="0" fontId="0" fillId="0" borderId="7" xfId="0" applyBorder="1" applyAlignment="1">
      <alignment horizontal="center"/>
    </xf>
    <xf numFmtId="0" fontId="1" fillId="0" borderId="8" xfId="0" applyFont="1" applyBorder="1"/>
    <xf numFmtId="0" fontId="1" fillId="0" borderId="9" xfId="0" applyFont="1" applyBorder="1"/>
    <xf numFmtId="0" fontId="1" fillId="0" borderId="11" xfId="0" applyFont="1" applyBorder="1"/>
    <xf numFmtId="0" fontId="1" fillId="0" borderId="12" xfId="0" applyFont="1" applyBorder="1"/>
    <xf numFmtId="0" fontId="1" fillId="0" borderId="17" xfId="0" applyFont="1" applyBorder="1"/>
    <xf numFmtId="0" fontId="3" fillId="0" borderId="8" xfId="0" applyFont="1" applyBorder="1" applyAlignment="1">
      <alignment horizontal="center" vertical="center" wrapText="1"/>
    </xf>
    <xf numFmtId="0" fontId="1" fillId="0" borderId="8" xfId="0" applyFont="1" applyBorder="1" applyAlignment="1">
      <alignment wrapText="1"/>
    </xf>
    <xf numFmtId="0" fontId="1" fillId="0" borderId="4" xfId="0" applyFont="1" applyBorder="1" applyAlignment="1">
      <alignment wrapText="1"/>
    </xf>
    <xf numFmtId="0" fontId="3" fillId="0" borderId="10" xfId="0" applyFont="1" applyBorder="1" applyAlignment="1">
      <alignment horizontal="center" vertical="center"/>
    </xf>
    <xf numFmtId="0" fontId="1" fillId="0" borderId="13" xfId="0" applyFont="1" applyBorder="1"/>
    <xf numFmtId="0" fontId="1" fillId="0" borderId="23" xfId="0" applyFont="1" applyBorder="1"/>
    <xf numFmtId="0" fontId="4" fillId="0" borderId="14" xfId="0" applyFont="1" applyBorder="1" applyAlignment="1">
      <alignment horizontal="center" vertical="center"/>
    </xf>
    <xf numFmtId="0" fontId="1" fillId="0" borderId="14" xfId="0" applyFont="1" applyBorder="1"/>
    <xf numFmtId="0" fontId="1" fillId="0" borderId="15" xfId="0" applyFont="1" applyBorder="1"/>
    <xf numFmtId="0" fontId="4" fillId="0" borderId="16" xfId="0" applyFont="1" applyBorder="1" applyAlignment="1">
      <alignment horizontal="center" vertical="center"/>
    </xf>
    <xf numFmtId="0" fontId="5" fillId="0" borderId="9" xfId="0" applyFont="1" applyBorder="1" applyAlignment="1">
      <alignment horizontal="left" vertical="center" wrapText="1"/>
    </xf>
    <xf numFmtId="0" fontId="1" fillId="0" borderId="43" xfId="0" applyFont="1" applyBorder="1"/>
    <xf numFmtId="0" fontId="5" fillId="0" borderId="7" xfId="0" applyFont="1" applyBorder="1" applyAlignment="1">
      <alignment horizontal="center" vertical="center" wrapText="1"/>
    </xf>
    <xf numFmtId="0" fontId="1" fillId="0" borderId="24" xfId="0" applyFont="1" applyBorder="1"/>
    <xf numFmtId="0" fontId="5" fillId="0" borderId="66" xfId="0" applyFont="1" applyBorder="1" applyAlignment="1">
      <alignment horizontal="center" vertical="center" wrapText="1"/>
    </xf>
    <xf numFmtId="0" fontId="1" fillId="0" borderId="73" xfId="0" applyFont="1" applyBorder="1"/>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5" fillId="9" borderId="7" xfId="0" applyFont="1" applyFill="1" applyBorder="1" applyAlignment="1">
      <alignment horizontal="center" vertical="center" wrapText="1"/>
    </xf>
    <xf numFmtId="0" fontId="1" fillId="9" borderId="24" xfId="0" applyFont="1" applyFill="1" applyBorder="1"/>
    <xf numFmtId="0" fontId="26" fillId="2" borderId="25" xfId="0" applyFont="1" applyFill="1" applyBorder="1" applyAlignment="1">
      <alignment horizontal="center" vertical="center"/>
    </xf>
    <xf numFmtId="0" fontId="28" fillId="0" borderId="14" xfId="0" applyFont="1" applyBorder="1"/>
    <xf numFmtId="0" fontId="28" fillId="0" borderId="15" xfId="0" applyFont="1" applyBorder="1"/>
    <xf numFmtId="0" fontId="5" fillId="0" borderId="60" xfId="0" applyFont="1" applyBorder="1" applyAlignment="1">
      <alignment horizontal="center" vertical="center" wrapText="1"/>
    </xf>
    <xf numFmtId="0" fontId="7" fillId="0" borderId="7" xfId="1" applyBorder="1" applyAlignment="1">
      <alignment horizontal="center" vertical="center" wrapText="1"/>
    </xf>
    <xf numFmtId="0" fontId="1" fillId="0" borderId="62" xfId="0" applyFont="1" applyBorder="1"/>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9" borderId="66" xfId="0" applyFont="1" applyFill="1" applyBorder="1" applyAlignment="1">
      <alignment horizontal="center" vertical="center" wrapText="1"/>
    </xf>
    <xf numFmtId="0" fontId="1" fillId="9" borderId="65" xfId="0" applyFont="1" applyFill="1" applyBorder="1"/>
    <xf numFmtId="0" fontId="5" fillId="0" borderId="63" xfId="0" applyFont="1" applyBorder="1" applyAlignment="1">
      <alignment horizontal="center" vertical="center" wrapText="1"/>
    </xf>
    <xf numFmtId="0" fontId="1" fillId="0" borderId="64" xfId="0" applyFont="1" applyBorder="1"/>
    <xf numFmtId="0" fontId="25" fillId="0" borderId="67" xfId="0" applyFont="1" applyBorder="1" applyAlignment="1">
      <alignment horizontal="left" vertical="center" wrapText="1"/>
    </xf>
    <xf numFmtId="0" fontId="25" fillId="0" borderId="68" xfId="0" applyFont="1" applyBorder="1" applyAlignment="1">
      <alignment horizontal="left" vertical="center" wrapText="1"/>
    </xf>
    <xf numFmtId="0" fontId="1" fillId="0" borderId="66" xfId="0" applyFont="1" applyBorder="1" applyAlignment="1">
      <alignment horizontal="center" vertical="center"/>
    </xf>
    <xf numFmtId="0" fontId="1" fillId="0" borderId="73" xfId="0" applyFont="1" applyBorder="1" applyAlignment="1">
      <alignment horizontal="center" vertical="center"/>
    </xf>
    <xf numFmtId="0" fontId="1" fillId="0" borderId="61" xfId="0" applyFont="1" applyBorder="1" applyAlignment="1">
      <alignment horizontal="center" vertical="center"/>
    </xf>
    <xf numFmtId="0" fontId="26" fillId="2" borderId="7" xfId="0" applyFont="1" applyFill="1" applyBorder="1" applyAlignment="1">
      <alignment horizontal="center" vertical="center"/>
    </xf>
    <xf numFmtId="0" fontId="27" fillId="0" borderId="14" xfId="0" applyFont="1" applyBorder="1"/>
    <xf numFmtId="0" fontId="27" fillId="0" borderId="15" xfId="0" applyFont="1" applyBorder="1"/>
    <xf numFmtId="0" fontId="5" fillId="0" borderId="27" xfId="0" applyFont="1" applyBorder="1" applyAlignment="1">
      <alignment horizontal="center" vertical="center" wrapText="1"/>
    </xf>
    <xf numFmtId="0" fontId="1" fillId="0" borderId="40" xfId="0" applyFont="1" applyBorder="1"/>
    <xf numFmtId="0" fontId="5" fillId="0" borderId="61" xfId="0" applyFont="1" applyBorder="1" applyAlignment="1">
      <alignment horizontal="center" vertical="center" wrapText="1"/>
    </xf>
    <xf numFmtId="0" fontId="1" fillId="0" borderId="61" xfId="0" applyFont="1" applyBorder="1"/>
    <xf numFmtId="0" fontId="5" fillId="0" borderId="73" xfId="0" applyFont="1" applyBorder="1" applyAlignment="1">
      <alignment horizontal="center"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1" fillId="0" borderId="39" xfId="0" applyFont="1" applyBorder="1"/>
    <xf numFmtId="0" fontId="1" fillId="0" borderId="33" xfId="0" applyFont="1" applyBorder="1"/>
    <xf numFmtId="0" fontId="1" fillId="0" borderId="5" xfId="0" applyFont="1" applyBorder="1" applyAlignment="1">
      <alignment horizontal="left"/>
    </xf>
    <xf numFmtId="0" fontId="5" fillId="2" borderId="41" xfId="0" applyFont="1" applyFill="1" applyBorder="1" applyAlignment="1">
      <alignment horizontal="center" vertical="center"/>
    </xf>
    <xf numFmtId="0" fontId="1" fillId="0" borderId="42" xfId="0" applyFont="1" applyBorder="1"/>
    <xf numFmtId="0" fontId="8" fillId="0" borderId="10" xfId="0" applyFont="1" applyBorder="1" applyAlignment="1">
      <alignment horizontal="center" vertical="center" textRotation="255"/>
    </xf>
    <xf numFmtId="0" fontId="5" fillId="0" borderId="40" xfId="0" applyFont="1" applyBorder="1" applyAlignment="1">
      <alignment horizontal="center" vertical="center" wrapText="1"/>
    </xf>
    <xf numFmtId="0" fontId="4" fillId="0" borderId="7" xfId="0" applyFont="1" applyBorder="1" applyAlignment="1">
      <alignment horizontal="center" vertical="center" textRotation="255"/>
    </xf>
    <xf numFmtId="0" fontId="5" fillId="0" borderId="9" xfId="0" applyFont="1" applyBorder="1" applyAlignment="1">
      <alignment horizontal="center" vertical="center" wrapText="1"/>
    </xf>
    <xf numFmtId="10" fontId="9" fillId="5" borderId="50" xfId="0" applyNumberFormat="1" applyFont="1" applyFill="1" applyBorder="1" applyAlignment="1">
      <alignment horizontal="center" vertical="center"/>
    </xf>
    <xf numFmtId="0" fontId="1" fillId="0" borderId="52" xfId="0" applyFont="1" applyBorder="1"/>
    <xf numFmtId="0" fontId="1" fillId="0" borderId="51" xfId="0" applyFont="1" applyBorder="1"/>
    <xf numFmtId="0" fontId="9" fillId="4" borderId="50" xfId="0" applyFont="1" applyFill="1" applyBorder="1" applyAlignment="1">
      <alignment horizontal="center" vertical="center"/>
    </xf>
    <xf numFmtId="0" fontId="2" fillId="3" borderId="50" xfId="0" applyFont="1" applyFill="1" applyBorder="1" applyAlignment="1">
      <alignment horizontal="center"/>
    </xf>
    <xf numFmtId="0" fontId="2" fillId="5" borderId="50" xfId="0"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165" fontId="0" fillId="0" borderId="100" xfId="3" applyNumberFormat="1" applyFont="1" applyBorder="1" applyAlignment="1">
      <alignment horizontal="center"/>
    </xf>
    <xf numFmtId="165" fontId="5" fillId="0" borderId="75" xfId="3" applyNumberFormat="1" applyFont="1" applyBorder="1" applyAlignment="1">
      <alignment horizontal="center" vertical="center"/>
    </xf>
    <xf numFmtId="165" fontId="5" fillId="0" borderId="76" xfId="3" applyNumberFormat="1" applyFont="1" applyBorder="1" applyAlignment="1">
      <alignment horizontal="center" vertical="center"/>
    </xf>
    <xf numFmtId="164" fontId="5" fillId="0" borderId="85" xfId="2" applyNumberFormat="1" applyFont="1" applyBorder="1" applyAlignment="1">
      <alignment horizontal="center" vertical="center"/>
    </xf>
    <xf numFmtId="164" fontId="5" fillId="0" borderId="78" xfId="2" applyNumberFormat="1" applyFont="1" applyBorder="1" applyAlignment="1">
      <alignment horizontal="center" vertical="center"/>
    </xf>
    <xf numFmtId="164" fontId="5" fillId="0" borderId="81" xfId="2" applyNumberFormat="1" applyFont="1" applyBorder="1" applyAlignment="1">
      <alignment horizontal="center" vertical="center"/>
    </xf>
    <xf numFmtId="164" fontId="5" fillId="0" borderId="83" xfId="2" applyNumberFormat="1" applyFont="1" applyBorder="1" applyAlignment="1">
      <alignment horizontal="center" vertical="center"/>
    </xf>
    <xf numFmtId="165" fontId="5" fillId="0" borderId="82" xfId="3" applyNumberFormat="1" applyFont="1" applyBorder="1" applyAlignment="1">
      <alignment horizontal="center" vertical="center"/>
    </xf>
    <xf numFmtId="165" fontId="5" fillId="0" borderId="84" xfId="3" applyNumberFormat="1" applyFont="1" applyBorder="1" applyAlignment="1">
      <alignment horizontal="center" vertical="center"/>
    </xf>
    <xf numFmtId="165" fontId="5" fillId="0" borderId="88" xfId="3" applyNumberFormat="1" applyFont="1" applyBorder="1" applyAlignment="1">
      <alignment horizontal="center" vertical="center"/>
    </xf>
    <xf numFmtId="165" fontId="5" fillId="0" borderId="89" xfId="3" applyNumberFormat="1" applyFont="1" applyBorder="1" applyAlignment="1">
      <alignment horizontal="center" vertical="center"/>
    </xf>
    <xf numFmtId="0" fontId="26" fillId="2" borderId="44"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164" fontId="5" fillId="0" borderId="77" xfId="2" applyNumberFormat="1" applyFont="1" applyBorder="1" applyAlignment="1">
      <alignment vertical="center"/>
    </xf>
    <xf numFmtId="164" fontId="5" fillId="0" borderId="85" xfId="2" applyNumberFormat="1" applyFont="1" applyBorder="1" applyAlignment="1">
      <alignment vertical="center"/>
    </xf>
    <xf numFmtId="164" fontId="5" fillId="0" borderId="78" xfId="2" applyNumberFormat="1" applyFont="1" applyBorder="1" applyAlignment="1">
      <alignment vertical="center"/>
    </xf>
    <xf numFmtId="10" fontId="4" fillId="13" borderId="91" xfId="0" applyNumberFormat="1" applyFont="1" applyFill="1" applyBorder="1" applyAlignment="1">
      <alignment horizontal="center" vertical="center"/>
    </xf>
    <xf numFmtId="0" fontId="11" fillId="14" borderId="91" xfId="0" applyFont="1" applyFill="1" applyBorder="1" applyAlignment="1">
      <alignment vertical="center"/>
    </xf>
    <xf numFmtId="0" fontId="11" fillId="14" borderId="92" xfId="0" applyFont="1" applyFill="1" applyBorder="1" applyAlignment="1">
      <alignment vertical="center"/>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4" fillId="11" borderId="80" xfId="0" applyFont="1" applyFill="1" applyBorder="1" applyAlignment="1">
      <alignment horizontal="center" vertical="center"/>
    </xf>
    <xf numFmtId="0" fontId="2" fillId="3" borderId="94" xfId="0" applyFont="1" applyFill="1" applyBorder="1" applyAlignment="1">
      <alignment horizontal="center" vertical="center"/>
    </xf>
    <xf numFmtId="0" fontId="1" fillId="0" borderId="95" xfId="0" applyFont="1" applyBorder="1" applyAlignment="1">
      <alignment vertical="center"/>
    </xf>
    <xf numFmtId="0" fontId="11" fillId="12" borderId="80" xfId="0" applyFont="1" applyFill="1" applyBorder="1" applyAlignment="1">
      <alignment vertical="center"/>
    </xf>
    <xf numFmtId="0" fontId="11" fillId="12" borderId="70" xfId="0" applyFont="1" applyFill="1" applyBorder="1" applyAlignment="1">
      <alignment vertical="center"/>
    </xf>
    <xf numFmtId="0" fontId="4" fillId="11" borderId="79" xfId="0" applyFont="1" applyFill="1" applyBorder="1" applyAlignment="1">
      <alignment horizontal="center" vertical="center"/>
    </xf>
    <xf numFmtId="0" fontId="11" fillId="12" borderId="79" xfId="0" applyFont="1" applyFill="1" applyBorder="1" applyAlignment="1">
      <alignment vertical="center"/>
    </xf>
    <xf numFmtId="0" fontId="11" fillId="12" borderId="69" xfId="0" applyFont="1" applyFill="1" applyBorder="1" applyAlignment="1">
      <alignment vertical="center"/>
    </xf>
    <xf numFmtId="0" fontId="4" fillId="11" borderId="94" xfId="0" applyFont="1" applyFill="1" applyBorder="1" applyAlignment="1">
      <alignment horizontal="center" vertical="center"/>
    </xf>
    <xf numFmtId="0" fontId="11" fillId="12" borderId="58" xfId="0" applyFont="1" applyFill="1" applyBorder="1" applyAlignment="1">
      <alignment vertical="center"/>
    </xf>
    <xf numFmtId="0" fontId="4" fillId="11" borderId="58" xfId="0" applyFont="1" applyFill="1" applyBorder="1" applyAlignment="1">
      <alignment horizontal="center" vertical="center"/>
    </xf>
    <xf numFmtId="0" fontId="11" fillId="12" borderId="95" xfId="0" applyFont="1" applyFill="1" applyBorder="1" applyAlignment="1">
      <alignment vertical="center"/>
    </xf>
    <xf numFmtId="0" fontId="2" fillId="13" borderId="90" xfId="0" applyFont="1" applyFill="1" applyBorder="1" applyAlignment="1">
      <alignment horizontal="center" vertical="center"/>
    </xf>
    <xf numFmtId="10" fontId="4" fillId="13" borderId="90" xfId="0" applyNumberFormat="1" applyFont="1" applyFill="1" applyBorder="1" applyAlignment="1">
      <alignment horizontal="center" vertical="center"/>
    </xf>
    <xf numFmtId="0" fontId="4" fillId="11" borderId="101" xfId="0" applyFont="1" applyFill="1" applyBorder="1" applyAlignment="1">
      <alignment horizontal="center" vertical="center"/>
    </xf>
    <xf numFmtId="0" fontId="2" fillId="3" borderId="64" xfId="0" applyFont="1" applyFill="1" applyBorder="1" applyAlignment="1">
      <alignment horizontal="center" vertical="center"/>
    </xf>
    <xf numFmtId="0" fontId="1" fillId="0" borderId="70" xfId="0" applyFont="1" applyBorder="1" applyAlignment="1">
      <alignment vertical="center"/>
    </xf>
    <xf numFmtId="0" fontId="4" fillId="11" borderId="64" xfId="0" applyFont="1" applyFill="1" applyBorder="1" applyAlignment="1">
      <alignment horizontal="center" vertical="center"/>
    </xf>
    <xf numFmtId="0" fontId="4" fillId="11" borderId="63" xfId="0" applyFont="1" applyFill="1" applyBorder="1" applyAlignment="1">
      <alignment horizontal="center" vertical="center"/>
    </xf>
    <xf numFmtId="0" fontId="1" fillId="14" borderId="92" xfId="0" applyFont="1" applyFill="1" applyBorder="1" applyAlignment="1">
      <alignment vertical="center"/>
    </xf>
    <xf numFmtId="0" fontId="1" fillId="0" borderId="80" xfId="0" applyFont="1" applyBorder="1" applyAlignment="1">
      <alignment vertical="center"/>
    </xf>
    <xf numFmtId="0" fontId="4" fillId="11" borderId="102" xfId="0" applyFont="1" applyFill="1" applyBorder="1" applyAlignment="1">
      <alignment horizontal="center" vertical="center"/>
    </xf>
    <xf numFmtId="0" fontId="2" fillId="3" borderId="63" xfId="0" applyFont="1" applyFill="1" applyBorder="1" applyAlignment="1">
      <alignment horizontal="center" vertical="center"/>
    </xf>
    <xf numFmtId="0" fontId="1" fillId="0" borderId="58" xfId="0" applyFont="1" applyBorder="1" applyAlignment="1">
      <alignment vertical="center"/>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58" xfId="0" applyFont="1" applyBorder="1"/>
    <xf numFmtId="0" fontId="1" fillId="0" borderId="44" xfId="0" applyFont="1" applyBorder="1"/>
    <xf numFmtId="0" fontId="1" fillId="0" borderId="25" xfId="0" applyFont="1" applyBorder="1"/>
    <xf numFmtId="0" fontId="2" fillId="0" borderId="74" xfId="0" applyFont="1" applyBorder="1" applyAlignment="1">
      <alignment horizontal="center" vertical="center"/>
    </xf>
    <xf numFmtId="0" fontId="2" fillId="0" borderId="6" xfId="0" applyFont="1" applyBorder="1" applyAlignment="1">
      <alignment horizontal="center" vertical="center"/>
    </xf>
    <xf numFmtId="0" fontId="1" fillId="0" borderId="60"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4" xfId="0" applyFont="1" applyBorder="1" applyAlignment="1">
      <alignment horizontal="center" vertical="center" wrapText="1"/>
    </xf>
    <xf numFmtId="0" fontId="5" fillId="0" borderId="86" xfId="0" applyFont="1" applyBorder="1" applyAlignment="1">
      <alignment horizontal="center" vertical="center" wrapText="1"/>
    </xf>
    <xf numFmtId="0" fontId="1" fillId="0" borderId="87" xfId="0" applyFont="1" applyBorder="1"/>
    <xf numFmtId="0" fontId="19" fillId="0" borderId="0" xfId="0" applyFont="1" applyAlignment="1">
      <alignment horizontal="left" vertical="center" wrapText="1"/>
    </xf>
    <xf numFmtId="0" fontId="17" fillId="6" borderId="53" xfId="0" applyFont="1" applyFill="1" applyBorder="1" applyAlignment="1">
      <alignment horizontal="center" vertical="center"/>
    </xf>
    <xf numFmtId="0" fontId="1" fillId="0" borderId="54" xfId="0" applyFont="1" applyBorder="1"/>
    <xf numFmtId="0" fontId="1" fillId="0" borderId="55" xfId="0" applyFont="1" applyBorder="1"/>
    <xf numFmtId="0" fontId="1" fillId="0" borderId="56" xfId="0" applyFont="1" applyBorder="1"/>
    <xf numFmtId="0" fontId="1" fillId="0" borderId="57" xfId="0" applyFont="1" applyBorder="1"/>
    <xf numFmtId="0" fontId="17" fillId="6" borderId="16" xfId="0" applyFont="1" applyFill="1" applyBorder="1" applyAlignment="1">
      <alignment horizontal="center" vertical="center"/>
    </xf>
    <xf numFmtId="0" fontId="17" fillId="6" borderId="16" xfId="0" applyFont="1" applyFill="1" applyBorder="1" applyAlignment="1">
      <alignment horizontal="center" vertical="center" wrapText="1"/>
    </xf>
    <xf numFmtId="0" fontId="18" fillId="3" borderId="59" xfId="0" applyFont="1" applyFill="1" applyBorder="1" applyAlignment="1">
      <alignment horizontal="center" vertical="center"/>
    </xf>
    <xf numFmtId="0" fontId="17" fillId="6" borderId="59" xfId="0" applyFont="1" applyFill="1" applyBorder="1" applyAlignment="1">
      <alignment horizontal="center" vertical="center" wrapText="1"/>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9525</xdr:colOff>
      <xdr:row>4</xdr:row>
      <xdr:rowOff>9525</xdr:rowOff>
    </xdr:from>
    <xdr:ext cx="6515100" cy="982662"/>
    <xdr:grpSp>
      <xdr:nvGrpSpPr>
        <xdr:cNvPr id="2" name="Shape 2">
          <a:extLst>
            <a:ext uri="{FF2B5EF4-FFF2-40B4-BE49-F238E27FC236}">
              <a16:creationId xmlns:a16="http://schemas.microsoft.com/office/drawing/2014/main" id="{32308BF6-F38B-45C2-8647-A5219E62BBE2}"/>
            </a:ext>
          </a:extLst>
        </xdr:cNvPr>
        <xdr:cNvGrpSpPr/>
      </xdr:nvGrpSpPr>
      <xdr:grpSpPr>
        <a:xfrm>
          <a:off x="9525" y="1858963"/>
          <a:ext cx="6515100" cy="982662"/>
          <a:chOff x="2136075" y="3303750"/>
          <a:chExt cx="6419850" cy="952500"/>
        </a:xfrm>
      </xdr:grpSpPr>
      <xdr:cxnSp macro="">
        <xdr:nvCxnSpPr>
          <xdr:cNvPr id="3" name="Shape 3">
            <a:extLst>
              <a:ext uri="{FF2B5EF4-FFF2-40B4-BE49-F238E27FC236}">
                <a16:creationId xmlns:a16="http://schemas.microsoft.com/office/drawing/2014/main" id="{67381194-5628-41F9-F9BD-B217AA029ED3}"/>
              </a:ext>
            </a:extLst>
          </xdr:cNvPr>
          <xdr:cNvCxnSpPr/>
        </xdr:nvCxnSpPr>
        <xdr:spPr>
          <a:xfrm>
            <a:off x="2136075" y="3303750"/>
            <a:ext cx="6419850" cy="95250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2</xdr:col>
      <xdr:colOff>2722033</xdr:colOff>
      <xdr:row>3</xdr:row>
      <xdr:rowOff>325966</xdr:rowOff>
    </xdr:from>
    <xdr:ext cx="762000" cy="485775"/>
    <xdr:sp macro="" textlink="">
      <xdr:nvSpPr>
        <xdr:cNvPr id="4" name="Shape 4">
          <a:extLst>
            <a:ext uri="{FF2B5EF4-FFF2-40B4-BE49-F238E27FC236}">
              <a16:creationId xmlns:a16="http://schemas.microsoft.com/office/drawing/2014/main" id="{D175CF19-4457-4D2C-A85F-723390112F9C}"/>
            </a:ext>
          </a:extLst>
        </xdr:cNvPr>
        <xdr:cNvSpPr/>
      </xdr:nvSpPr>
      <xdr:spPr>
        <a:xfrm>
          <a:off x="3455458" y="1849966"/>
          <a:ext cx="762000" cy="485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Meses /</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Semanas</a:t>
          </a:r>
          <a:endParaRPr sz="1400"/>
        </a:p>
      </xdr:txBody>
    </xdr:sp>
    <xdr:clientData fLocksWithSheet="0"/>
  </xdr:oneCellAnchor>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93</xdr:col>
          <xdr:colOff>628650</xdr:colOff>
          <xdr:row>2</xdr:row>
          <xdr:rowOff>250825</xdr:rowOff>
        </xdr:to>
        <xdr:pic>
          <xdr:nvPicPr>
            <xdr:cNvPr id="5" name="Imagen 4">
              <a:extLst>
                <a:ext uri="{FF2B5EF4-FFF2-40B4-BE49-F238E27FC236}">
                  <a16:creationId xmlns:a16="http://schemas.microsoft.com/office/drawing/2014/main" id="{393B754B-D653-494F-B6F3-191559C428B6}"/>
                </a:ext>
              </a:extLst>
            </xdr:cNvPr>
            <xdr:cNvPicPr>
              <a:picLocks noChangeAspect="1" noChangeArrowheads="1"/>
              <a:extLst>
                <a:ext uri="{84589F7E-364E-4C9E-8A38-B11213B215E9}">
                  <a14:cameraTool cellRange="Rotulo!$A$1:$AE$2" spid="_x0000_s22878"/>
                </a:ext>
              </a:extLst>
            </xdr:cNvPicPr>
          </xdr:nvPicPr>
          <xdr:blipFill>
            <a:blip xmlns:r="http://schemas.openxmlformats.org/officeDocument/2006/relationships" r:embed="rId1"/>
            <a:srcRect/>
            <a:stretch>
              <a:fillRect/>
            </a:stretch>
          </xdr:blipFill>
          <xdr:spPr bwMode="auto">
            <a:xfrm>
              <a:off x="9525" y="19050"/>
              <a:ext cx="12811125" cy="962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9525</xdr:colOff>
      <xdr:row>4</xdr:row>
      <xdr:rowOff>9525</xdr:rowOff>
    </xdr:from>
    <xdr:ext cx="6515100" cy="982662"/>
    <xdr:grpSp>
      <xdr:nvGrpSpPr>
        <xdr:cNvPr id="2" name="Shape 2">
          <a:extLst>
            <a:ext uri="{FF2B5EF4-FFF2-40B4-BE49-F238E27FC236}">
              <a16:creationId xmlns:a16="http://schemas.microsoft.com/office/drawing/2014/main" id="{C116B3BE-217C-4073-9721-3C8975A00B6F}"/>
            </a:ext>
          </a:extLst>
        </xdr:cNvPr>
        <xdr:cNvGrpSpPr/>
      </xdr:nvGrpSpPr>
      <xdr:grpSpPr>
        <a:xfrm>
          <a:off x="9525" y="1861608"/>
          <a:ext cx="6515100" cy="982662"/>
          <a:chOff x="2136075" y="3303750"/>
          <a:chExt cx="6419850" cy="952500"/>
        </a:xfrm>
      </xdr:grpSpPr>
      <xdr:cxnSp macro="">
        <xdr:nvCxnSpPr>
          <xdr:cNvPr id="3" name="Shape 3">
            <a:extLst>
              <a:ext uri="{FF2B5EF4-FFF2-40B4-BE49-F238E27FC236}">
                <a16:creationId xmlns:a16="http://schemas.microsoft.com/office/drawing/2014/main" id="{A376E254-90F4-417A-ABD4-C7338B453D44}"/>
              </a:ext>
            </a:extLst>
          </xdr:cNvPr>
          <xdr:cNvCxnSpPr/>
        </xdr:nvCxnSpPr>
        <xdr:spPr>
          <a:xfrm>
            <a:off x="2136075" y="3303750"/>
            <a:ext cx="6419850" cy="95250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2</xdr:col>
      <xdr:colOff>2722033</xdr:colOff>
      <xdr:row>3</xdr:row>
      <xdr:rowOff>325966</xdr:rowOff>
    </xdr:from>
    <xdr:ext cx="762000" cy="485775"/>
    <xdr:sp macro="" textlink="">
      <xdr:nvSpPr>
        <xdr:cNvPr id="4" name="Shape 4">
          <a:extLst>
            <a:ext uri="{FF2B5EF4-FFF2-40B4-BE49-F238E27FC236}">
              <a16:creationId xmlns:a16="http://schemas.microsoft.com/office/drawing/2014/main" id="{F8258B51-9827-42C5-8387-B112EA7A3FBF}"/>
            </a:ext>
          </a:extLst>
        </xdr:cNvPr>
        <xdr:cNvSpPr/>
      </xdr:nvSpPr>
      <xdr:spPr>
        <a:xfrm>
          <a:off x="3462866" y="1849966"/>
          <a:ext cx="762000" cy="485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Meses /</a:t>
          </a:r>
          <a:endParaRPr sz="1400"/>
        </a:p>
        <a:p>
          <a:pPr marL="0" lvl="0" indent="0" algn="ctr" rtl="0">
            <a:spcBef>
              <a:spcPts val="0"/>
            </a:spcBef>
            <a:spcAft>
              <a:spcPts val="0"/>
            </a:spcAft>
            <a:buNone/>
          </a:pPr>
          <a:r>
            <a:rPr lang="en-US" sz="1200" b="1" i="0" u="none" strike="noStrike">
              <a:solidFill>
                <a:srgbClr val="000000"/>
              </a:solidFill>
              <a:latin typeface="Calibri"/>
              <a:ea typeface="Calibri"/>
              <a:cs typeface="Calibri"/>
              <a:sym typeface="Calibri"/>
            </a:rPr>
            <a:t>Semanas</a:t>
          </a:r>
          <a:endParaRPr sz="1400"/>
        </a:p>
      </xdr:txBody>
    </xdr:sp>
    <xdr:clientData fLocksWithSheet="0"/>
  </xdr:oneCellAnchor>
  <mc:AlternateContent xmlns:mc="http://schemas.openxmlformats.org/markup-compatibility/2006">
    <mc:Choice xmlns:a14="http://schemas.microsoft.com/office/drawing/2010/main" Requires="a14">
      <xdr:twoCellAnchor editAs="oneCell">
        <xdr:from>
          <xdr:col>0</xdr:col>
          <xdr:colOff>9525</xdr:colOff>
          <xdr:row>0</xdr:row>
          <xdr:rowOff>29633</xdr:rowOff>
        </xdr:from>
        <xdr:to>
          <xdr:col>18</xdr:col>
          <xdr:colOff>148167</xdr:colOff>
          <xdr:row>1</xdr:row>
          <xdr:rowOff>428079</xdr:rowOff>
        </xdr:to>
        <xdr:pic>
          <xdr:nvPicPr>
            <xdr:cNvPr id="5" name="Imagen 4">
              <a:extLst>
                <a:ext uri="{FF2B5EF4-FFF2-40B4-BE49-F238E27FC236}">
                  <a16:creationId xmlns:a16="http://schemas.microsoft.com/office/drawing/2014/main" id="{098AE544-EB27-4219-8DEE-C0A5835BE88D}"/>
                </a:ext>
              </a:extLst>
            </xdr:cNvPr>
            <xdr:cNvPicPr>
              <a:picLocks noChangeAspect="1" noChangeArrowheads="1"/>
              <a:extLst>
                <a:ext uri="{84589F7E-364E-4C9E-8A38-B11213B215E9}">
                  <a14:cameraTool cellRange="Rotulo!$A$1:$AE$2" spid="_x0000_s26809"/>
                </a:ext>
              </a:extLst>
            </xdr:cNvPicPr>
          </xdr:nvPicPr>
          <xdr:blipFill>
            <a:blip xmlns:r="http://schemas.openxmlformats.org/officeDocument/2006/relationships" r:embed="rId1"/>
            <a:srcRect/>
            <a:stretch>
              <a:fillRect/>
            </a:stretch>
          </xdr:blipFill>
          <xdr:spPr bwMode="auto">
            <a:xfrm>
              <a:off x="9525" y="29633"/>
              <a:ext cx="9250892" cy="69477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47625</xdr:colOff>
      <xdr:row>0</xdr:row>
      <xdr:rowOff>152400</xdr:rowOff>
    </xdr:from>
    <xdr:ext cx="2295525" cy="638175"/>
    <xdr:pic>
      <xdr:nvPicPr>
        <xdr:cNvPr id="3" name="image1.png">
          <a:extLst>
            <a:ext uri="{FF2B5EF4-FFF2-40B4-BE49-F238E27FC236}">
              <a16:creationId xmlns:a16="http://schemas.microsoft.com/office/drawing/2014/main" id="{9E08CE41-4652-4F37-A97D-60EB25A5FA17}"/>
            </a:ext>
          </a:extLst>
        </xdr:cNvPr>
        <xdr:cNvPicPr preferRelativeResize="0"/>
      </xdr:nvPicPr>
      <xdr:blipFill>
        <a:blip xmlns:r="http://schemas.openxmlformats.org/officeDocument/2006/relationships" r:embed="rId1" cstate="print"/>
        <a:stretch>
          <a:fillRect/>
        </a:stretch>
      </xdr:blipFill>
      <xdr:spPr>
        <a:xfrm>
          <a:off x="47625" y="152400"/>
          <a:ext cx="2295525" cy="6381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326D-A6EC-4CBB-9AB7-20BBEEA6FA85}">
  <dimension ref="A1:CM1055"/>
  <sheetViews>
    <sheetView view="pageBreakPreview" topLeftCell="A65" zoomScale="120" zoomScaleNormal="90" zoomScaleSheetLayoutView="120" workbookViewId="0">
      <selection activeCell="B88" sqref="B88:S89"/>
    </sheetView>
  </sheetViews>
  <sheetFormatPr baseColWidth="10" defaultColWidth="14.42578125" defaultRowHeight="15" customHeight="1" outlineLevelCol="3" x14ac:dyDescent="0.25"/>
  <cols>
    <col min="1" max="1" width="6" customWidth="1"/>
    <col min="2" max="2" width="5" customWidth="1"/>
    <col min="3" max="3" width="74.85546875" customWidth="1"/>
    <col min="4" max="4" width="12.85546875" customWidth="1"/>
    <col min="5" max="8" width="2.7109375" customWidth="1"/>
    <col min="9" max="9" width="2.5703125" customWidth="1"/>
    <col min="10" max="19" width="2.7109375" customWidth="1"/>
    <col min="20" max="49" width="2.7109375" hidden="1" customWidth="1" outlineLevel="2"/>
    <col min="50" max="63" width="2.7109375" hidden="1" customWidth="1" outlineLevel="3"/>
    <col min="64" max="64" width="3" hidden="1" customWidth="1" outlineLevel="3"/>
    <col min="65" max="65" width="82.140625" hidden="1" customWidth="1" outlineLevel="1"/>
    <col min="66" max="90" width="3" style="49" hidden="1" customWidth="1" outlineLevel="1"/>
    <col min="91" max="91" width="14.42578125" collapsed="1"/>
  </cols>
  <sheetData>
    <row r="1" spans="1:90" ht="23.25" customHeight="1" x14ac:dyDescent="0.25">
      <c r="A1" s="112"/>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row>
    <row r="2" spans="1:90" ht="34.5" customHeight="1" x14ac:dyDescent="0.25">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row>
    <row r="3" spans="1:90" ht="62.25" customHeight="1" x14ac:dyDescent="0.25">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row>
    <row r="4" spans="1:90" ht="25.5" customHeight="1" thickBot="1" x14ac:dyDescent="0.3">
      <c r="A4" s="116" t="s">
        <v>0</v>
      </c>
      <c r="B4" s="117"/>
      <c r="C4" s="117"/>
      <c r="D4" s="117"/>
      <c r="E4" s="117"/>
      <c r="F4" s="117"/>
      <c r="G4" s="117"/>
      <c r="H4" s="117"/>
      <c r="I4" s="117"/>
      <c r="J4" s="117"/>
      <c r="K4" s="117"/>
      <c r="L4" s="117"/>
      <c r="M4" s="117"/>
      <c r="N4" s="117"/>
      <c r="O4" s="117"/>
      <c r="P4" s="117"/>
      <c r="Q4" s="117"/>
      <c r="R4" s="117"/>
      <c r="S4" s="117"/>
      <c r="T4" s="117"/>
      <c r="U4" s="117"/>
      <c r="V4" s="117"/>
      <c r="W4" s="117"/>
      <c r="X4" s="118"/>
      <c r="Y4" s="1"/>
      <c r="Z4" s="2" t="s">
        <v>105</v>
      </c>
      <c r="AA4" s="2"/>
      <c r="AB4" s="2"/>
      <c r="AC4" s="2"/>
      <c r="AD4" s="1"/>
      <c r="AE4" s="1"/>
      <c r="AF4" s="1"/>
      <c r="AG4" s="1"/>
      <c r="AH4" s="1"/>
      <c r="AI4" s="1"/>
      <c r="AJ4" s="1"/>
      <c r="AK4" s="1"/>
      <c r="AL4" s="1"/>
      <c r="AM4" s="1"/>
      <c r="AN4" s="1"/>
      <c r="AO4" s="1"/>
      <c r="AP4" s="1"/>
      <c r="AQ4" s="1"/>
      <c r="AR4" s="1"/>
      <c r="AS4" s="1"/>
      <c r="AT4" s="1"/>
    </row>
    <row r="5" spans="1:90" ht="21.75" customHeight="1" x14ac:dyDescent="0.25">
      <c r="A5" s="119" t="s">
        <v>1</v>
      </c>
      <c r="B5" s="120"/>
      <c r="C5" s="120"/>
      <c r="D5" s="121"/>
      <c r="E5" s="125" t="s">
        <v>106</v>
      </c>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8" t="s">
        <v>2</v>
      </c>
    </row>
    <row r="6" spans="1:90" ht="13.5" customHeight="1" thickBot="1" x14ac:dyDescent="0.3">
      <c r="A6" s="122"/>
      <c r="B6" s="115"/>
      <c r="C6" s="115"/>
      <c r="D6" s="123"/>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9"/>
    </row>
    <row r="7" spans="1:90" ht="21.75" customHeight="1" thickBot="1" x14ac:dyDescent="0.3">
      <c r="A7" s="122"/>
      <c r="B7" s="115"/>
      <c r="C7" s="115"/>
      <c r="D7" s="123"/>
      <c r="E7" s="131" t="s">
        <v>3</v>
      </c>
      <c r="F7" s="132"/>
      <c r="G7" s="132"/>
      <c r="H7" s="132"/>
      <c r="I7" s="133"/>
      <c r="J7" s="134" t="s">
        <v>4</v>
      </c>
      <c r="K7" s="132"/>
      <c r="L7" s="132"/>
      <c r="M7" s="132"/>
      <c r="N7" s="133"/>
      <c r="O7" s="134" t="s">
        <v>5</v>
      </c>
      <c r="P7" s="132"/>
      <c r="Q7" s="132"/>
      <c r="R7" s="132"/>
      <c r="S7" s="133"/>
      <c r="T7" s="134" t="s">
        <v>6</v>
      </c>
      <c r="U7" s="132"/>
      <c r="V7" s="132"/>
      <c r="W7" s="132"/>
      <c r="X7" s="133"/>
      <c r="Y7" s="134" t="s">
        <v>7</v>
      </c>
      <c r="Z7" s="132"/>
      <c r="AA7" s="132"/>
      <c r="AB7" s="132"/>
      <c r="AC7" s="133"/>
      <c r="AD7" s="134" t="s">
        <v>8</v>
      </c>
      <c r="AE7" s="132"/>
      <c r="AF7" s="132"/>
      <c r="AG7" s="132"/>
      <c r="AH7" s="133"/>
      <c r="AI7" s="134" t="s">
        <v>9</v>
      </c>
      <c r="AJ7" s="132"/>
      <c r="AK7" s="132"/>
      <c r="AL7" s="132"/>
      <c r="AM7" s="133"/>
      <c r="AN7" s="134" t="s">
        <v>10</v>
      </c>
      <c r="AO7" s="132"/>
      <c r="AP7" s="132"/>
      <c r="AQ7" s="132"/>
      <c r="AR7" s="133"/>
      <c r="AS7" s="134" t="s">
        <v>11</v>
      </c>
      <c r="AT7" s="132"/>
      <c r="AU7" s="132"/>
      <c r="AV7" s="132"/>
      <c r="AW7" s="133"/>
      <c r="AX7" s="134" t="s">
        <v>12</v>
      </c>
      <c r="AY7" s="132"/>
      <c r="AZ7" s="132"/>
      <c r="BA7" s="132"/>
      <c r="BB7" s="133"/>
      <c r="BC7" s="134" t="s">
        <v>13</v>
      </c>
      <c r="BD7" s="132"/>
      <c r="BE7" s="132"/>
      <c r="BF7" s="132"/>
      <c r="BG7" s="133"/>
      <c r="BH7" s="134" t="s">
        <v>14</v>
      </c>
      <c r="BI7" s="132"/>
      <c r="BJ7" s="132"/>
      <c r="BK7" s="132"/>
      <c r="BL7" s="132"/>
      <c r="BM7" s="129"/>
    </row>
    <row r="8" spans="1:90" ht="21.75" customHeight="1" thickBot="1" x14ac:dyDescent="0.3">
      <c r="A8" s="124"/>
      <c r="B8" s="117"/>
      <c r="C8" s="117"/>
      <c r="D8" s="118"/>
      <c r="E8" s="3">
        <v>1</v>
      </c>
      <c r="F8" s="4">
        <v>2</v>
      </c>
      <c r="G8" s="4">
        <v>3</v>
      </c>
      <c r="H8" s="5">
        <v>4</v>
      </c>
      <c r="I8" s="6">
        <v>5</v>
      </c>
      <c r="J8" s="7">
        <v>1</v>
      </c>
      <c r="K8" s="4">
        <v>2</v>
      </c>
      <c r="L8" s="4">
        <v>3</v>
      </c>
      <c r="M8" s="5">
        <v>4</v>
      </c>
      <c r="N8" s="6">
        <v>5</v>
      </c>
      <c r="O8" s="7">
        <v>1</v>
      </c>
      <c r="P8" s="4">
        <v>2</v>
      </c>
      <c r="Q8" s="4">
        <v>3</v>
      </c>
      <c r="R8" s="5">
        <v>4</v>
      </c>
      <c r="S8" s="6">
        <v>5</v>
      </c>
      <c r="T8" s="7">
        <v>1</v>
      </c>
      <c r="U8" s="4">
        <v>2</v>
      </c>
      <c r="V8" s="4">
        <v>3</v>
      </c>
      <c r="W8" s="5">
        <v>4</v>
      </c>
      <c r="X8" s="6">
        <v>5</v>
      </c>
      <c r="Y8" s="7">
        <v>1</v>
      </c>
      <c r="Z8" s="4">
        <v>2</v>
      </c>
      <c r="AA8" s="4">
        <v>3</v>
      </c>
      <c r="AB8" s="5">
        <v>4</v>
      </c>
      <c r="AC8" s="6">
        <v>5</v>
      </c>
      <c r="AD8" s="7">
        <v>1</v>
      </c>
      <c r="AE8" s="4">
        <v>2</v>
      </c>
      <c r="AF8" s="4">
        <v>3</v>
      </c>
      <c r="AG8" s="5">
        <v>4</v>
      </c>
      <c r="AH8" s="6">
        <v>5</v>
      </c>
      <c r="AI8" s="7">
        <v>1</v>
      </c>
      <c r="AJ8" s="4">
        <v>2</v>
      </c>
      <c r="AK8" s="4">
        <v>3</v>
      </c>
      <c r="AL8" s="5">
        <v>4</v>
      </c>
      <c r="AM8" s="6">
        <v>5</v>
      </c>
      <c r="AN8" s="7">
        <v>1</v>
      </c>
      <c r="AO8" s="4">
        <v>2</v>
      </c>
      <c r="AP8" s="4">
        <v>3</v>
      </c>
      <c r="AQ8" s="5">
        <v>4</v>
      </c>
      <c r="AR8" s="6">
        <v>5</v>
      </c>
      <c r="AS8" s="7">
        <v>1</v>
      </c>
      <c r="AT8" s="4">
        <v>2</v>
      </c>
      <c r="AU8" s="4">
        <v>3</v>
      </c>
      <c r="AV8" s="5">
        <v>4</v>
      </c>
      <c r="AW8" s="6">
        <v>5</v>
      </c>
      <c r="AX8" s="7">
        <v>1</v>
      </c>
      <c r="AY8" s="4">
        <v>2</v>
      </c>
      <c r="AZ8" s="4">
        <v>3</v>
      </c>
      <c r="BA8" s="5">
        <v>4</v>
      </c>
      <c r="BB8" s="6">
        <v>5</v>
      </c>
      <c r="BC8" s="7">
        <v>1</v>
      </c>
      <c r="BD8" s="4">
        <v>2</v>
      </c>
      <c r="BE8" s="4">
        <v>3</v>
      </c>
      <c r="BF8" s="5">
        <v>4</v>
      </c>
      <c r="BG8" s="6">
        <v>5</v>
      </c>
      <c r="BH8" s="7">
        <v>1</v>
      </c>
      <c r="BI8" s="4">
        <v>2</v>
      </c>
      <c r="BJ8" s="4">
        <v>3</v>
      </c>
      <c r="BK8" s="5">
        <v>4</v>
      </c>
      <c r="BL8" s="6">
        <v>5</v>
      </c>
      <c r="BM8" s="130"/>
    </row>
    <row r="9" spans="1:90" ht="31.5" customHeight="1" thickBot="1" x14ac:dyDescent="0.3">
      <c r="A9" s="8"/>
      <c r="B9" s="9"/>
      <c r="C9" s="145" t="s">
        <v>15</v>
      </c>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7"/>
      <c r="BM9" s="10"/>
      <c r="BO9" s="49" t="s">
        <v>53</v>
      </c>
      <c r="BP9" s="49" t="s">
        <v>54</v>
      </c>
      <c r="BQ9" s="49" t="s">
        <v>55</v>
      </c>
      <c r="BR9" s="49" t="s">
        <v>56</v>
      </c>
      <c r="BS9" s="49" t="s">
        <v>57</v>
      </c>
      <c r="BT9" s="49" t="s">
        <v>58</v>
      </c>
      <c r="BU9" s="49" t="s">
        <v>59</v>
      </c>
      <c r="BV9" s="49" t="s">
        <v>60</v>
      </c>
      <c r="BW9" s="49" t="s">
        <v>61</v>
      </c>
      <c r="BX9" s="49" t="s">
        <v>47</v>
      </c>
      <c r="BY9" s="49" t="s">
        <v>48</v>
      </c>
      <c r="BZ9" s="79" t="s">
        <v>49</v>
      </c>
      <c r="CA9" s="50" t="s">
        <v>62</v>
      </c>
      <c r="CB9" s="50" t="s">
        <v>63</v>
      </c>
      <c r="CC9" s="50" t="s">
        <v>64</v>
      </c>
      <c r="CD9" s="50" t="s">
        <v>65</v>
      </c>
      <c r="CE9" s="50" t="s">
        <v>66</v>
      </c>
      <c r="CF9" s="50" t="s">
        <v>67</v>
      </c>
      <c r="CG9" s="50" t="s">
        <v>68</v>
      </c>
      <c r="CH9" s="50" t="s">
        <v>69</v>
      </c>
      <c r="CI9" s="50" t="s">
        <v>70</v>
      </c>
      <c r="CJ9" s="49" t="s">
        <v>50</v>
      </c>
      <c r="CK9" s="49" t="s">
        <v>51</v>
      </c>
      <c r="CL9" s="50" t="s">
        <v>52</v>
      </c>
    </row>
    <row r="10" spans="1:90" ht="14.25" customHeight="1" x14ac:dyDescent="0.25">
      <c r="A10" s="179" t="s">
        <v>16</v>
      </c>
      <c r="B10" s="148">
        <v>1</v>
      </c>
      <c r="C10" s="135" t="s">
        <v>71</v>
      </c>
      <c r="D10" s="11" t="s">
        <v>17</v>
      </c>
      <c r="E10" s="54"/>
      <c r="F10" s="53"/>
      <c r="G10" s="53"/>
      <c r="H10" s="52" t="s">
        <v>18</v>
      </c>
      <c r="I10" s="55"/>
      <c r="J10" s="54"/>
      <c r="K10" s="53"/>
      <c r="L10" s="53"/>
      <c r="M10" s="52" t="s">
        <v>18</v>
      </c>
      <c r="N10" s="55"/>
      <c r="O10" s="54"/>
      <c r="P10" s="53"/>
      <c r="Q10" s="53"/>
      <c r="R10" s="52" t="s">
        <v>18</v>
      </c>
      <c r="S10" s="55"/>
      <c r="T10" s="54"/>
      <c r="U10" s="53"/>
      <c r="V10" s="53"/>
      <c r="W10" s="52" t="s">
        <v>18</v>
      </c>
      <c r="X10" s="55"/>
      <c r="Y10" s="54"/>
      <c r="Z10" s="53"/>
      <c r="AA10" s="53"/>
      <c r="AB10" s="52" t="s">
        <v>18</v>
      </c>
      <c r="AC10" s="55"/>
      <c r="AD10" s="54"/>
      <c r="AE10" s="53"/>
      <c r="AF10" s="53"/>
      <c r="AG10" s="52" t="s">
        <v>18</v>
      </c>
      <c r="AH10" s="55"/>
      <c r="AI10" s="54"/>
      <c r="AJ10" s="53"/>
      <c r="AK10" s="53"/>
      <c r="AL10" s="52" t="s">
        <v>18</v>
      </c>
      <c r="AM10" s="55"/>
      <c r="AN10" s="54"/>
      <c r="AO10" s="53"/>
      <c r="AP10" s="53"/>
      <c r="AQ10" s="52" t="s">
        <v>18</v>
      </c>
      <c r="AR10" s="55"/>
      <c r="AS10" s="54"/>
      <c r="AT10" s="53"/>
      <c r="AU10" s="53"/>
      <c r="AV10" s="52" t="s">
        <v>18</v>
      </c>
      <c r="AW10" s="55"/>
      <c r="AX10" s="54"/>
      <c r="AY10" s="53"/>
      <c r="AZ10" s="53"/>
      <c r="BA10" s="52" t="s">
        <v>18</v>
      </c>
      <c r="BB10" s="55"/>
      <c r="BC10" s="54"/>
      <c r="BD10" s="53"/>
      <c r="BE10" s="53"/>
      <c r="BF10" s="52" t="s">
        <v>18</v>
      </c>
      <c r="BG10" s="55"/>
      <c r="BH10" s="54"/>
      <c r="BI10" s="53"/>
      <c r="BJ10" s="53"/>
      <c r="BK10" s="52" t="s">
        <v>18</v>
      </c>
      <c r="BL10" s="55"/>
      <c r="BM10" s="149"/>
      <c r="BN10" s="49">
        <v>1</v>
      </c>
      <c r="BO10" s="49">
        <f t="shared" ref="BO10:BO73" si="0">IF(BN10=1,COUNTA(E10:I10),"")</f>
        <v>1</v>
      </c>
      <c r="BP10" s="49">
        <f t="shared" ref="BP10:BP73" si="1">IF(BN10=1,COUNTA(J10:N10),"")</f>
        <v>1</v>
      </c>
      <c r="BQ10" s="49">
        <f t="shared" ref="BQ10:BQ73" si="2">IF(BN10=1,COUNTA(O10:S10),"")</f>
        <v>1</v>
      </c>
      <c r="BR10" s="49">
        <f t="shared" ref="BR10:BR73" si="3">IF(BN10=1,COUNTA(T10:X10),"")</f>
        <v>1</v>
      </c>
      <c r="BS10" s="49">
        <f t="shared" ref="BS10:BS73" si="4">IF(BN10=1,COUNTA(Y10:AC10),"")</f>
        <v>1</v>
      </c>
      <c r="BT10" s="49">
        <f t="shared" ref="BT10:BT73" si="5">IF(BN10=1,COUNTA(AD10:AH10),"")</f>
        <v>1</v>
      </c>
      <c r="BU10" s="49">
        <f t="shared" ref="BU10:BU73" si="6">IF(BN10=1,COUNTA(AI10:AM10),"")</f>
        <v>1</v>
      </c>
      <c r="BV10" s="49">
        <f t="shared" ref="BV10:BV73" si="7">IF(BN10=1,COUNTA(AN10:AR10),"")</f>
        <v>1</v>
      </c>
      <c r="BW10" s="49">
        <f t="shared" ref="BW10:BW73" si="8">IF(BN10=1,COUNTA(AS10:AW10),"")</f>
        <v>1</v>
      </c>
      <c r="BX10" s="49">
        <f t="shared" ref="BX10:BX49" si="9">IF(BN10=1,COUNTA(AX10:BB10),"")</f>
        <v>1</v>
      </c>
      <c r="BY10" s="49">
        <f t="shared" ref="BY10:BY49" si="10">IF(BN10=1,COUNTA(BC10:BG10),"")</f>
        <v>1</v>
      </c>
      <c r="BZ10" s="49">
        <f t="shared" ref="BZ10:BZ49" si="11">IF(BN10=1,COUNTA(BH10:BL10),"")</f>
        <v>1</v>
      </c>
      <c r="CA10" s="49" t="str">
        <f t="shared" ref="CA10:CA49" si="12">IF(BN10=0,COUNTA(E10:I10),"")</f>
        <v/>
      </c>
      <c r="CB10" s="49" t="str">
        <f t="shared" ref="CB10:CB49" si="13">IF(BN10=0,COUNTA(J10:N10),"")</f>
        <v/>
      </c>
      <c r="CC10" s="49" t="str">
        <f t="shared" ref="CC10:CC49" si="14">IF(BN10=0,COUNTA(O10:S10),"")</f>
        <v/>
      </c>
      <c r="CD10" s="49" t="str">
        <f t="shared" ref="CD10:CD49" si="15">IF(BN10=0,COUNTA(T10:X10),"")</f>
        <v/>
      </c>
      <c r="CE10" s="49" t="str">
        <f t="shared" ref="CE10:CE49" si="16">IF(BN10=0,COUNTA(Y10:AC10),"")</f>
        <v/>
      </c>
      <c r="CF10" s="49" t="str">
        <f t="shared" ref="CF10:CF49" si="17">IF(BN10=0,COUNTA(AD10:AH10),"")</f>
        <v/>
      </c>
      <c r="CG10" s="49" t="str">
        <f t="shared" ref="CG10:CG49" si="18">IF(BN10=0,COUNTA(AI10:AM10),"")</f>
        <v/>
      </c>
      <c r="CH10" s="49" t="str">
        <f t="shared" ref="CH10:CH49" si="19">IF(BN10=0,COUNTA(AN10:AR10),"")</f>
        <v/>
      </c>
      <c r="CI10" s="49" t="str">
        <f t="shared" ref="CI10:CI49" si="20">IF(BN10=0,COUNTA(AS10:AW10),"")</f>
        <v/>
      </c>
      <c r="CJ10" s="49" t="str">
        <f t="shared" ref="CJ10:CJ49" si="21">IF(BN10=0,COUNTA(AX10:BB10),"")</f>
        <v/>
      </c>
      <c r="CK10" s="49" t="str">
        <f t="shared" ref="CK10:CK49" si="22">IF(BN10=0,COUNTA(BC10:BG10),"")</f>
        <v/>
      </c>
      <c r="CL10" s="49" t="str">
        <f t="shared" ref="CL10:CL49" si="23">IF(BN10=0,COUNTA(BH10:BL10),"")</f>
        <v/>
      </c>
    </row>
    <row r="11" spans="1:90" ht="13.5" customHeight="1" thickBot="1" x14ac:dyDescent="0.3">
      <c r="A11" s="138"/>
      <c r="B11" s="140"/>
      <c r="C11" s="136"/>
      <c r="D11" s="12" t="s">
        <v>19</v>
      </c>
      <c r="E11" s="58"/>
      <c r="F11" s="59"/>
      <c r="G11" s="59"/>
      <c r="H11" s="82" t="s">
        <v>18</v>
      </c>
      <c r="I11" s="61"/>
      <c r="J11" s="58"/>
      <c r="K11" s="59"/>
      <c r="L11" s="59"/>
      <c r="M11" s="82" t="s">
        <v>18</v>
      </c>
      <c r="N11" s="61"/>
      <c r="O11" s="58"/>
      <c r="P11" s="59"/>
      <c r="Q11" s="59"/>
      <c r="R11" s="83"/>
      <c r="S11" s="61"/>
      <c r="T11" s="58"/>
      <c r="U11" s="59"/>
      <c r="V11" s="59"/>
      <c r="W11" s="59"/>
      <c r="X11" s="18"/>
      <c r="Y11" s="62"/>
      <c r="Z11" s="59"/>
      <c r="AA11" s="18"/>
      <c r="AB11" s="59"/>
      <c r="AC11" s="61"/>
      <c r="AD11" s="58"/>
      <c r="AE11" s="59"/>
      <c r="AF11" s="63"/>
      <c r="AG11" s="59"/>
      <c r="AH11" s="61"/>
      <c r="AI11" s="58"/>
      <c r="AJ11" s="59"/>
      <c r="AK11" s="59"/>
      <c r="AL11" s="59"/>
      <c r="AM11" s="61"/>
      <c r="AN11" s="58"/>
      <c r="AO11" s="59"/>
      <c r="AP11" s="59"/>
      <c r="AQ11" s="59"/>
      <c r="AR11" s="61"/>
      <c r="AS11" s="58"/>
      <c r="AT11" s="59"/>
      <c r="AU11" s="65"/>
      <c r="AV11" s="59"/>
      <c r="AW11" s="61"/>
      <c r="AX11" s="58"/>
      <c r="AY11" s="59"/>
      <c r="AZ11" s="59"/>
      <c r="BA11" s="59"/>
      <c r="BB11" s="61"/>
      <c r="BC11" s="58"/>
      <c r="BD11" s="59"/>
      <c r="BE11" s="59"/>
      <c r="BF11" s="59"/>
      <c r="BG11" s="65"/>
      <c r="BH11" s="58"/>
      <c r="BI11" s="59"/>
      <c r="BJ11" s="65"/>
      <c r="BK11" s="59"/>
      <c r="BL11" s="61"/>
      <c r="BM11" s="150"/>
      <c r="BN11" s="49">
        <v>0</v>
      </c>
      <c r="BO11" s="49" t="str">
        <f t="shared" si="0"/>
        <v/>
      </c>
      <c r="BP11" s="49" t="str">
        <f t="shared" si="1"/>
        <v/>
      </c>
      <c r="BQ11" s="49" t="str">
        <f t="shared" si="2"/>
        <v/>
      </c>
      <c r="BR11" s="49" t="str">
        <f t="shared" si="3"/>
        <v/>
      </c>
      <c r="BS11" s="49" t="str">
        <f t="shared" si="4"/>
        <v/>
      </c>
      <c r="BT11" s="49" t="str">
        <f t="shared" si="5"/>
        <v/>
      </c>
      <c r="BU11" s="49" t="str">
        <f t="shared" si="6"/>
        <v/>
      </c>
      <c r="BV11" s="49" t="str">
        <f t="shared" si="7"/>
        <v/>
      </c>
      <c r="BW11" s="49" t="str">
        <f t="shared" si="8"/>
        <v/>
      </c>
      <c r="BX11" s="49" t="str">
        <f t="shared" si="9"/>
        <v/>
      </c>
      <c r="BY11" s="49" t="str">
        <f t="shared" si="10"/>
        <v/>
      </c>
      <c r="BZ11" s="49" t="str">
        <f t="shared" si="11"/>
        <v/>
      </c>
      <c r="CA11" s="49">
        <f t="shared" si="12"/>
        <v>1</v>
      </c>
      <c r="CB11" s="49">
        <f t="shared" si="13"/>
        <v>1</v>
      </c>
      <c r="CC11" s="49">
        <f t="shared" si="14"/>
        <v>0</v>
      </c>
      <c r="CD11" s="49">
        <f t="shared" si="15"/>
        <v>0</v>
      </c>
      <c r="CE11" s="49">
        <f t="shared" si="16"/>
        <v>0</v>
      </c>
      <c r="CF11" s="49">
        <f t="shared" si="17"/>
        <v>0</v>
      </c>
      <c r="CG11" s="49">
        <f t="shared" si="18"/>
        <v>0</v>
      </c>
      <c r="CH11" s="49">
        <f t="shared" si="19"/>
        <v>0</v>
      </c>
      <c r="CI11" s="49">
        <f t="shared" si="20"/>
        <v>0</v>
      </c>
      <c r="CJ11" s="49">
        <f t="shared" si="21"/>
        <v>0</v>
      </c>
      <c r="CK11" s="49">
        <f t="shared" si="22"/>
        <v>0</v>
      </c>
      <c r="CL11" s="49">
        <f t="shared" si="23"/>
        <v>0</v>
      </c>
    </row>
    <row r="12" spans="1:90" ht="13.5" customHeight="1" x14ac:dyDescent="0.25">
      <c r="A12" s="138"/>
      <c r="B12" s="139">
        <v>2</v>
      </c>
      <c r="C12" s="151" t="s">
        <v>94</v>
      </c>
      <c r="D12" s="13" t="s">
        <v>17</v>
      </c>
      <c r="E12" s="54"/>
      <c r="F12" s="53"/>
      <c r="G12" s="53"/>
      <c r="H12" s="52"/>
      <c r="I12" s="55"/>
      <c r="J12" s="54"/>
      <c r="K12" s="53"/>
      <c r="L12" s="53"/>
      <c r="M12" s="52"/>
      <c r="N12" s="55"/>
      <c r="O12" s="54"/>
      <c r="P12" s="53"/>
      <c r="Q12" s="53"/>
      <c r="R12" s="52"/>
      <c r="S12" s="55"/>
      <c r="T12" s="56"/>
      <c r="U12" s="53"/>
      <c r="V12" s="53"/>
      <c r="W12" s="52"/>
      <c r="X12" s="55"/>
      <c r="Y12" s="54"/>
      <c r="Z12" s="53"/>
      <c r="AA12" s="53"/>
      <c r="AB12" s="52"/>
      <c r="AC12" s="55"/>
      <c r="AD12" s="54"/>
      <c r="AE12" s="53"/>
      <c r="AF12" s="53"/>
      <c r="AG12" s="53"/>
      <c r="AH12" s="55"/>
      <c r="AI12" s="54"/>
      <c r="AJ12" s="53"/>
      <c r="AK12" s="53"/>
      <c r="AL12" s="57"/>
      <c r="AM12" s="55"/>
      <c r="AN12" s="54"/>
      <c r="AO12" s="53"/>
      <c r="AP12" s="53"/>
      <c r="AQ12" s="57"/>
      <c r="AR12" s="55"/>
      <c r="AS12" s="54"/>
      <c r="AT12" s="53"/>
      <c r="AU12" s="53"/>
      <c r="AV12" s="57"/>
      <c r="AW12" s="55"/>
      <c r="AX12" s="54"/>
      <c r="AY12" s="53"/>
      <c r="AZ12" s="53"/>
      <c r="BA12" s="57"/>
      <c r="BB12" s="55"/>
      <c r="BC12" s="54"/>
      <c r="BD12" s="53"/>
      <c r="BE12" s="53" t="s">
        <v>18</v>
      </c>
      <c r="BF12" s="57"/>
      <c r="BG12" s="55"/>
      <c r="BH12" s="54"/>
      <c r="BI12" s="53"/>
      <c r="BJ12" s="53"/>
      <c r="BK12" s="57"/>
      <c r="BL12" s="55"/>
      <c r="BM12" s="137"/>
      <c r="BN12" s="49">
        <v>1</v>
      </c>
      <c r="BO12" s="49">
        <f t="shared" si="0"/>
        <v>0</v>
      </c>
      <c r="BP12" s="49">
        <f t="shared" si="1"/>
        <v>0</v>
      </c>
      <c r="BQ12" s="49">
        <f t="shared" si="2"/>
        <v>0</v>
      </c>
      <c r="BR12" s="49">
        <f t="shared" si="3"/>
        <v>0</v>
      </c>
      <c r="BS12" s="49">
        <f t="shared" si="4"/>
        <v>0</v>
      </c>
      <c r="BT12" s="49">
        <f t="shared" si="5"/>
        <v>0</v>
      </c>
      <c r="BU12" s="49">
        <f t="shared" si="6"/>
        <v>0</v>
      </c>
      <c r="BV12" s="49">
        <f t="shared" si="7"/>
        <v>0</v>
      </c>
      <c r="BW12" s="49">
        <f t="shared" si="8"/>
        <v>0</v>
      </c>
      <c r="BX12" s="49">
        <f t="shared" si="9"/>
        <v>0</v>
      </c>
      <c r="BY12" s="49">
        <f t="shared" si="10"/>
        <v>1</v>
      </c>
      <c r="BZ12" s="49">
        <f t="shared" si="11"/>
        <v>0</v>
      </c>
      <c r="CA12" s="49" t="str">
        <f t="shared" si="12"/>
        <v/>
      </c>
      <c r="CB12" s="49" t="str">
        <f t="shared" si="13"/>
        <v/>
      </c>
      <c r="CC12" s="49" t="str">
        <f t="shared" si="14"/>
        <v/>
      </c>
      <c r="CD12" s="49" t="str">
        <f t="shared" si="15"/>
        <v/>
      </c>
      <c r="CE12" s="49" t="str">
        <f t="shared" si="16"/>
        <v/>
      </c>
      <c r="CF12" s="49" t="str">
        <f t="shared" si="17"/>
        <v/>
      </c>
      <c r="CG12" s="49" t="str">
        <f t="shared" si="18"/>
        <v/>
      </c>
      <c r="CH12" s="49" t="str">
        <f t="shared" si="19"/>
        <v/>
      </c>
      <c r="CI12" s="49" t="str">
        <f t="shared" si="20"/>
        <v/>
      </c>
      <c r="CJ12" s="49" t="str">
        <f t="shared" si="21"/>
        <v/>
      </c>
      <c r="CK12" s="49" t="str">
        <f t="shared" si="22"/>
        <v/>
      </c>
      <c r="CL12" s="49" t="str">
        <f t="shared" si="23"/>
        <v/>
      </c>
    </row>
    <row r="13" spans="1:90" ht="11.25" customHeight="1" thickBot="1" x14ac:dyDescent="0.3">
      <c r="A13" s="138"/>
      <c r="B13" s="140"/>
      <c r="C13" s="152"/>
      <c r="D13" s="14" t="s">
        <v>19</v>
      </c>
      <c r="E13" s="58"/>
      <c r="F13" s="59"/>
      <c r="G13" s="59"/>
      <c r="H13" s="60"/>
      <c r="I13" s="61"/>
      <c r="J13" s="58"/>
      <c r="K13" s="59"/>
      <c r="L13" s="59"/>
      <c r="M13" s="60"/>
      <c r="N13" s="61"/>
      <c r="O13" s="58"/>
      <c r="P13" s="59"/>
      <c r="Q13" s="59"/>
      <c r="R13" s="60"/>
      <c r="S13" s="61"/>
      <c r="T13" s="58"/>
      <c r="U13" s="59"/>
      <c r="V13" s="59"/>
      <c r="W13" s="60"/>
      <c r="X13" s="61"/>
      <c r="Y13" s="62"/>
      <c r="Z13" s="59"/>
      <c r="AA13" s="59"/>
      <c r="AB13" s="60"/>
      <c r="AC13" s="61"/>
      <c r="AD13" s="58"/>
      <c r="AE13" s="59"/>
      <c r="AF13" s="63"/>
      <c r="AG13" s="63"/>
      <c r="AH13" s="61"/>
      <c r="AI13" s="58"/>
      <c r="AJ13" s="59"/>
      <c r="AK13" s="59"/>
      <c r="AL13" s="65"/>
      <c r="AM13" s="61"/>
      <c r="AN13" s="58"/>
      <c r="AO13" s="59"/>
      <c r="AP13" s="59"/>
      <c r="AQ13" s="65"/>
      <c r="AR13" s="61"/>
      <c r="AS13" s="58"/>
      <c r="AT13" s="59"/>
      <c r="AU13" s="59"/>
      <c r="AV13" s="65"/>
      <c r="AW13" s="61"/>
      <c r="AX13" s="58"/>
      <c r="AY13" s="59"/>
      <c r="AZ13" s="59"/>
      <c r="BA13" s="65"/>
      <c r="BB13" s="61"/>
      <c r="BC13" s="58"/>
      <c r="BD13" s="59"/>
      <c r="BE13" s="59"/>
      <c r="BF13" s="65"/>
      <c r="BG13" s="61"/>
      <c r="BH13" s="58"/>
      <c r="BI13" s="59"/>
      <c r="BJ13" s="59"/>
      <c r="BK13" s="65"/>
      <c r="BL13" s="61"/>
      <c r="BM13" s="138"/>
      <c r="BN13" s="49">
        <v>0</v>
      </c>
      <c r="BO13" s="49" t="str">
        <f t="shared" si="0"/>
        <v/>
      </c>
      <c r="BP13" s="49" t="str">
        <f t="shared" si="1"/>
        <v/>
      </c>
      <c r="BQ13" s="49" t="str">
        <f t="shared" si="2"/>
        <v/>
      </c>
      <c r="BR13" s="49" t="str">
        <f t="shared" si="3"/>
        <v/>
      </c>
      <c r="BS13" s="49" t="str">
        <f t="shared" si="4"/>
        <v/>
      </c>
      <c r="BT13" s="49" t="str">
        <f t="shared" si="5"/>
        <v/>
      </c>
      <c r="BU13" s="49" t="str">
        <f t="shared" si="6"/>
        <v/>
      </c>
      <c r="BV13" s="49" t="str">
        <f t="shared" si="7"/>
        <v/>
      </c>
      <c r="BW13" s="49" t="str">
        <f t="shared" si="8"/>
        <v/>
      </c>
      <c r="BX13" s="49" t="str">
        <f t="shared" si="9"/>
        <v/>
      </c>
      <c r="BY13" s="49" t="str">
        <f t="shared" si="10"/>
        <v/>
      </c>
      <c r="BZ13" s="49" t="str">
        <f t="shared" si="11"/>
        <v/>
      </c>
      <c r="CA13" s="49">
        <f t="shared" si="12"/>
        <v>0</v>
      </c>
      <c r="CB13" s="49">
        <f t="shared" si="13"/>
        <v>0</v>
      </c>
      <c r="CC13" s="49">
        <f t="shared" si="14"/>
        <v>0</v>
      </c>
      <c r="CD13" s="49">
        <f t="shared" si="15"/>
        <v>0</v>
      </c>
      <c r="CE13" s="49">
        <f t="shared" si="16"/>
        <v>0</v>
      </c>
      <c r="CF13" s="49">
        <f t="shared" si="17"/>
        <v>0</v>
      </c>
      <c r="CG13" s="49">
        <f t="shared" si="18"/>
        <v>0</v>
      </c>
      <c r="CH13" s="49">
        <f t="shared" si="19"/>
        <v>0</v>
      </c>
      <c r="CI13" s="49">
        <f t="shared" si="20"/>
        <v>0</v>
      </c>
      <c r="CJ13" s="49">
        <f t="shared" si="21"/>
        <v>0</v>
      </c>
      <c r="CK13" s="49">
        <f t="shared" si="22"/>
        <v>0</v>
      </c>
      <c r="CL13" s="49">
        <f t="shared" si="23"/>
        <v>0</v>
      </c>
    </row>
    <row r="14" spans="1:90" ht="12" customHeight="1" x14ac:dyDescent="0.25">
      <c r="A14" s="138"/>
      <c r="B14" s="139">
        <v>3</v>
      </c>
      <c r="C14" s="135" t="s">
        <v>72</v>
      </c>
      <c r="D14" s="13" t="s">
        <v>17</v>
      </c>
      <c r="E14" s="54"/>
      <c r="F14" s="53"/>
      <c r="G14" s="53"/>
      <c r="H14" s="52"/>
      <c r="I14" s="55"/>
      <c r="J14" s="54"/>
      <c r="K14" s="53"/>
      <c r="L14" s="53"/>
      <c r="M14" s="52"/>
      <c r="N14" s="55"/>
      <c r="O14" s="54"/>
      <c r="P14" s="53"/>
      <c r="Q14" s="53"/>
      <c r="R14" s="52"/>
      <c r="S14" s="55"/>
      <c r="T14" s="56"/>
      <c r="U14" s="53"/>
      <c r="V14" s="53"/>
      <c r="W14" s="52"/>
      <c r="X14" s="55"/>
      <c r="Y14" s="54"/>
      <c r="Z14" s="53"/>
      <c r="AA14" s="53"/>
      <c r="AB14" s="52"/>
      <c r="AC14" s="55"/>
      <c r="AD14" s="54"/>
      <c r="AE14" s="53"/>
      <c r="AF14" s="53"/>
      <c r="AG14" s="52"/>
      <c r="AH14" s="55"/>
      <c r="AI14" s="54"/>
      <c r="AJ14" s="53"/>
      <c r="AK14" s="53"/>
      <c r="AL14" s="57"/>
      <c r="AM14" s="55"/>
      <c r="AN14" s="54"/>
      <c r="AO14" s="53"/>
      <c r="AP14" s="53"/>
      <c r="AQ14" s="57"/>
      <c r="AR14" s="55"/>
      <c r="AS14" s="54"/>
      <c r="AT14" s="53"/>
      <c r="AU14" s="53"/>
      <c r="AV14" s="57"/>
      <c r="AW14" s="55"/>
      <c r="AX14" s="54"/>
      <c r="AY14" s="53"/>
      <c r="AZ14" s="53"/>
      <c r="BA14" s="57"/>
      <c r="BB14" s="55"/>
      <c r="BC14" s="54"/>
      <c r="BD14" s="53"/>
      <c r="BE14" s="53" t="s">
        <v>18</v>
      </c>
      <c r="BF14" s="57"/>
      <c r="BG14" s="55"/>
      <c r="BH14" s="54"/>
      <c r="BI14" s="53"/>
      <c r="BJ14" s="53"/>
      <c r="BK14" s="57"/>
      <c r="BL14" s="55"/>
      <c r="BM14" s="137"/>
      <c r="BN14" s="49">
        <v>1</v>
      </c>
      <c r="BO14" s="49">
        <f t="shared" si="0"/>
        <v>0</v>
      </c>
      <c r="BP14" s="49">
        <f t="shared" si="1"/>
        <v>0</v>
      </c>
      <c r="BQ14" s="49">
        <f t="shared" si="2"/>
        <v>0</v>
      </c>
      <c r="BR14" s="49">
        <f t="shared" si="3"/>
        <v>0</v>
      </c>
      <c r="BS14" s="49">
        <f t="shared" si="4"/>
        <v>0</v>
      </c>
      <c r="BT14" s="49">
        <f t="shared" si="5"/>
        <v>0</v>
      </c>
      <c r="BU14" s="49">
        <f t="shared" si="6"/>
        <v>0</v>
      </c>
      <c r="BV14" s="49">
        <f t="shared" si="7"/>
        <v>0</v>
      </c>
      <c r="BW14" s="49">
        <f t="shared" si="8"/>
        <v>0</v>
      </c>
      <c r="BX14" s="49">
        <f t="shared" si="9"/>
        <v>0</v>
      </c>
      <c r="BY14" s="49">
        <f t="shared" si="10"/>
        <v>1</v>
      </c>
      <c r="BZ14" s="49">
        <f t="shared" si="11"/>
        <v>0</v>
      </c>
      <c r="CA14" s="49" t="str">
        <f t="shared" si="12"/>
        <v/>
      </c>
      <c r="CB14" s="49" t="str">
        <f t="shared" si="13"/>
        <v/>
      </c>
      <c r="CC14" s="49" t="str">
        <f t="shared" si="14"/>
        <v/>
      </c>
      <c r="CD14" s="49" t="str">
        <f t="shared" si="15"/>
        <v/>
      </c>
      <c r="CE14" s="49" t="str">
        <f t="shared" si="16"/>
        <v/>
      </c>
      <c r="CF14" s="49" t="str">
        <f t="shared" si="17"/>
        <v/>
      </c>
      <c r="CG14" s="49" t="str">
        <f t="shared" si="18"/>
        <v/>
      </c>
      <c r="CH14" s="49" t="str">
        <f t="shared" si="19"/>
        <v/>
      </c>
      <c r="CI14" s="49" t="str">
        <f t="shared" si="20"/>
        <v/>
      </c>
      <c r="CJ14" s="49" t="str">
        <f t="shared" si="21"/>
        <v/>
      </c>
      <c r="CK14" s="49" t="str">
        <f t="shared" si="22"/>
        <v/>
      </c>
      <c r="CL14" s="49" t="str">
        <f t="shared" si="23"/>
        <v/>
      </c>
    </row>
    <row r="15" spans="1:90" ht="12" customHeight="1" thickBot="1" x14ac:dyDescent="0.3">
      <c r="A15" s="138"/>
      <c r="B15" s="140"/>
      <c r="C15" s="136"/>
      <c r="D15" s="14" t="s">
        <v>19</v>
      </c>
      <c r="E15" s="58"/>
      <c r="F15" s="59"/>
      <c r="G15" s="59"/>
      <c r="H15" s="60"/>
      <c r="I15" s="61"/>
      <c r="J15" s="58"/>
      <c r="K15" s="59"/>
      <c r="L15" s="59"/>
      <c r="M15" s="60"/>
      <c r="N15" s="61"/>
      <c r="O15" s="58"/>
      <c r="P15" s="59"/>
      <c r="Q15" s="59"/>
      <c r="R15" s="60"/>
      <c r="S15" s="61"/>
      <c r="T15" s="58"/>
      <c r="U15" s="59"/>
      <c r="V15" s="59"/>
      <c r="W15" s="60"/>
      <c r="X15" s="61"/>
      <c r="Y15" s="62"/>
      <c r="Z15" s="59"/>
      <c r="AA15" s="59"/>
      <c r="AB15" s="60"/>
      <c r="AC15" s="61"/>
      <c r="AD15" s="58"/>
      <c r="AE15" s="59"/>
      <c r="AF15" s="63"/>
      <c r="AG15" s="64"/>
      <c r="AH15" s="61"/>
      <c r="AI15" s="58"/>
      <c r="AJ15" s="59"/>
      <c r="AK15" s="59"/>
      <c r="AL15" s="65"/>
      <c r="AM15" s="61"/>
      <c r="AN15" s="58"/>
      <c r="AO15" s="59"/>
      <c r="AP15" s="59"/>
      <c r="AQ15" s="65"/>
      <c r="AR15" s="61"/>
      <c r="AS15" s="58"/>
      <c r="AT15" s="59"/>
      <c r="AU15" s="65"/>
      <c r="AV15" s="65"/>
      <c r="AW15" s="61"/>
      <c r="AX15" s="58"/>
      <c r="AY15" s="59"/>
      <c r="AZ15" s="59"/>
      <c r="BA15" s="65"/>
      <c r="BB15" s="61"/>
      <c r="BC15" s="58"/>
      <c r="BD15" s="59"/>
      <c r="BE15" s="59"/>
      <c r="BF15" s="65"/>
      <c r="BG15" s="61"/>
      <c r="BH15" s="58"/>
      <c r="BI15" s="59"/>
      <c r="BJ15" s="59"/>
      <c r="BK15" s="65"/>
      <c r="BL15" s="61"/>
      <c r="BM15" s="138"/>
      <c r="BN15" s="49">
        <v>0</v>
      </c>
      <c r="BO15" s="49" t="str">
        <f t="shared" si="0"/>
        <v/>
      </c>
      <c r="BP15" s="49" t="str">
        <f t="shared" si="1"/>
        <v/>
      </c>
      <c r="BQ15" s="49" t="str">
        <f t="shared" si="2"/>
        <v/>
      </c>
      <c r="BR15" s="49" t="str">
        <f t="shared" si="3"/>
        <v/>
      </c>
      <c r="BS15" s="49" t="str">
        <f t="shared" si="4"/>
        <v/>
      </c>
      <c r="BT15" s="49" t="str">
        <f t="shared" si="5"/>
        <v/>
      </c>
      <c r="BU15" s="49" t="str">
        <f t="shared" si="6"/>
        <v/>
      </c>
      <c r="BV15" s="49" t="str">
        <f t="shared" si="7"/>
        <v/>
      </c>
      <c r="BW15" s="49" t="str">
        <f t="shared" si="8"/>
        <v/>
      </c>
      <c r="BX15" s="49" t="str">
        <f t="shared" si="9"/>
        <v/>
      </c>
      <c r="BY15" s="49" t="str">
        <f t="shared" si="10"/>
        <v/>
      </c>
      <c r="BZ15" s="49" t="str">
        <f t="shared" si="11"/>
        <v/>
      </c>
      <c r="CA15" s="49">
        <f t="shared" si="12"/>
        <v>0</v>
      </c>
      <c r="CB15" s="49">
        <f t="shared" si="13"/>
        <v>0</v>
      </c>
      <c r="CC15" s="49">
        <f t="shared" si="14"/>
        <v>0</v>
      </c>
      <c r="CD15" s="49">
        <f t="shared" si="15"/>
        <v>0</v>
      </c>
      <c r="CE15" s="49">
        <f t="shared" si="16"/>
        <v>0</v>
      </c>
      <c r="CF15" s="49">
        <f t="shared" si="17"/>
        <v>0</v>
      </c>
      <c r="CG15" s="49">
        <f t="shared" si="18"/>
        <v>0</v>
      </c>
      <c r="CH15" s="49">
        <f t="shared" si="19"/>
        <v>0</v>
      </c>
      <c r="CI15" s="49">
        <f t="shared" si="20"/>
        <v>0</v>
      </c>
      <c r="CJ15" s="49">
        <f t="shared" si="21"/>
        <v>0</v>
      </c>
      <c r="CK15" s="49">
        <f t="shared" si="22"/>
        <v>0</v>
      </c>
      <c r="CL15" s="49">
        <f t="shared" si="23"/>
        <v>0</v>
      </c>
    </row>
    <row r="16" spans="1:90" ht="12" customHeight="1" x14ac:dyDescent="0.25">
      <c r="A16" s="138"/>
      <c r="B16" s="139">
        <v>4</v>
      </c>
      <c r="C16" s="141" t="s">
        <v>73</v>
      </c>
      <c r="D16" s="13" t="s">
        <v>17</v>
      </c>
      <c r="E16" s="54"/>
      <c r="F16" s="53"/>
      <c r="G16" s="53"/>
      <c r="H16" s="52"/>
      <c r="I16" s="55"/>
      <c r="J16" s="54"/>
      <c r="K16" s="53"/>
      <c r="L16" s="53"/>
      <c r="M16" s="52"/>
      <c r="N16" s="55"/>
      <c r="O16" s="54"/>
      <c r="P16" s="53"/>
      <c r="Q16" s="53"/>
      <c r="R16" s="52"/>
      <c r="S16" s="55"/>
      <c r="T16" s="56"/>
      <c r="U16" s="53"/>
      <c r="V16" s="53"/>
      <c r="W16" s="52"/>
      <c r="X16" s="55"/>
      <c r="Y16" s="54"/>
      <c r="Z16" s="53"/>
      <c r="AA16" s="53"/>
      <c r="AB16" s="52"/>
      <c r="AC16" s="55"/>
      <c r="AD16" s="54"/>
      <c r="AE16" s="53"/>
      <c r="AF16" s="53" t="s">
        <v>18</v>
      </c>
      <c r="AG16" s="52"/>
      <c r="AH16" s="55"/>
      <c r="AI16" s="54"/>
      <c r="AJ16" s="53"/>
      <c r="AK16" s="53"/>
      <c r="AL16" s="57"/>
      <c r="AM16" s="55"/>
      <c r="AN16" s="54"/>
      <c r="AO16" s="53"/>
      <c r="AP16" s="53"/>
      <c r="AQ16" s="57"/>
      <c r="AR16" s="55"/>
      <c r="AS16" s="54"/>
      <c r="AT16" s="53"/>
      <c r="AU16" s="53"/>
      <c r="AV16" s="57"/>
      <c r="AW16" s="55"/>
      <c r="AX16" s="54"/>
      <c r="AY16" s="53"/>
      <c r="AZ16" s="53"/>
      <c r="BA16" s="57"/>
      <c r="BB16" s="55"/>
      <c r="BC16" s="54"/>
      <c r="BD16" s="53"/>
      <c r="BE16" s="53"/>
      <c r="BF16" s="57"/>
      <c r="BG16" s="55"/>
      <c r="BH16" s="54"/>
      <c r="BI16" s="53"/>
      <c r="BJ16" s="53"/>
      <c r="BK16" s="57"/>
      <c r="BL16" s="55"/>
      <c r="BM16" s="143" t="s">
        <v>99</v>
      </c>
      <c r="BN16" s="49">
        <v>1</v>
      </c>
      <c r="BO16" s="49">
        <f t="shared" si="0"/>
        <v>0</v>
      </c>
      <c r="BP16" s="49">
        <f t="shared" si="1"/>
        <v>0</v>
      </c>
      <c r="BQ16" s="49">
        <f t="shared" si="2"/>
        <v>0</v>
      </c>
      <c r="BR16" s="49">
        <f t="shared" si="3"/>
        <v>0</v>
      </c>
      <c r="BS16" s="49">
        <f t="shared" si="4"/>
        <v>0</v>
      </c>
      <c r="BT16" s="49">
        <f t="shared" si="5"/>
        <v>1</v>
      </c>
      <c r="BU16" s="49">
        <f t="shared" si="6"/>
        <v>0</v>
      </c>
      <c r="BV16" s="49">
        <f t="shared" si="7"/>
        <v>0</v>
      </c>
      <c r="BW16" s="49">
        <f t="shared" si="8"/>
        <v>0</v>
      </c>
      <c r="BX16" s="49">
        <f t="shared" si="9"/>
        <v>0</v>
      </c>
      <c r="BY16" s="49">
        <f t="shared" si="10"/>
        <v>0</v>
      </c>
      <c r="BZ16" s="49">
        <f t="shared" si="11"/>
        <v>0</v>
      </c>
      <c r="CA16" s="49" t="str">
        <f t="shared" si="12"/>
        <v/>
      </c>
      <c r="CB16" s="49" t="str">
        <f t="shared" si="13"/>
        <v/>
      </c>
      <c r="CC16" s="49" t="str">
        <f t="shared" si="14"/>
        <v/>
      </c>
      <c r="CD16" s="49" t="str">
        <f t="shared" si="15"/>
        <v/>
      </c>
      <c r="CE16" s="49" t="str">
        <f t="shared" si="16"/>
        <v/>
      </c>
      <c r="CF16" s="49" t="str">
        <f t="shared" si="17"/>
        <v/>
      </c>
      <c r="CG16" s="49" t="str">
        <f t="shared" si="18"/>
        <v/>
      </c>
      <c r="CH16" s="49" t="str">
        <f t="shared" si="19"/>
        <v/>
      </c>
      <c r="CI16" s="49" t="str">
        <f t="shared" si="20"/>
        <v/>
      </c>
      <c r="CJ16" s="49" t="str">
        <f t="shared" si="21"/>
        <v/>
      </c>
      <c r="CK16" s="49" t="str">
        <f t="shared" si="22"/>
        <v/>
      </c>
      <c r="CL16" s="49" t="str">
        <f t="shared" si="23"/>
        <v/>
      </c>
    </row>
    <row r="17" spans="1:90" ht="12" customHeight="1" thickBot="1" x14ac:dyDescent="0.3">
      <c r="A17" s="138"/>
      <c r="B17" s="140"/>
      <c r="C17" s="142"/>
      <c r="D17" s="14" t="s">
        <v>19</v>
      </c>
      <c r="E17" s="58"/>
      <c r="F17" s="59"/>
      <c r="G17" s="59"/>
      <c r="H17" s="60"/>
      <c r="I17" s="61"/>
      <c r="J17" s="58"/>
      <c r="K17" s="59"/>
      <c r="L17" s="59"/>
      <c r="M17" s="60"/>
      <c r="N17" s="61"/>
      <c r="O17" s="58"/>
      <c r="P17" s="59"/>
      <c r="Q17" s="59"/>
      <c r="R17" s="60"/>
      <c r="S17" s="61"/>
      <c r="T17" s="58"/>
      <c r="U17" s="59"/>
      <c r="V17" s="59"/>
      <c r="W17" s="60"/>
      <c r="X17" s="61"/>
      <c r="Y17" s="62"/>
      <c r="Z17" s="59"/>
      <c r="AA17" s="59"/>
      <c r="AB17" s="60"/>
      <c r="AC17" s="61"/>
      <c r="AD17" s="58"/>
      <c r="AE17" s="59"/>
      <c r="AF17" s="59"/>
      <c r="AG17" s="60"/>
      <c r="AH17" s="61"/>
      <c r="AI17" s="58"/>
      <c r="AJ17" s="59"/>
      <c r="AK17" s="59"/>
      <c r="AL17" s="65"/>
      <c r="AM17" s="61"/>
      <c r="AN17" s="58"/>
      <c r="AO17" s="59"/>
      <c r="AP17" s="59"/>
      <c r="AQ17" s="65"/>
      <c r="AR17" s="61"/>
      <c r="AS17" s="65"/>
      <c r="AT17" s="59"/>
      <c r="AU17" s="59"/>
      <c r="AV17" s="65"/>
      <c r="AW17" s="61"/>
      <c r="AX17" s="58"/>
      <c r="AY17" s="59"/>
      <c r="AZ17" s="59"/>
      <c r="BA17" s="65"/>
      <c r="BB17" s="61"/>
      <c r="BC17" s="58"/>
      <c r="BD17" s="59"/>
      <c r="BE17" s="59"/>
      <c r="BF17" s="65"/>
      <c r="BG17" s="61"/>
      <c r="BH17" s="58"/>
      <c r="BI17" s="59"/>
      <c r="BJ17" s="59"/>
      <c r="BK17" s="65"/>
      <c r="BL17" s="61"/>
      <c r="BM17" s="144"/>
      <c r="BN17" s="49">
        <v>0</v>
      </c>
      <c r="BO17" s="49" t="str">
        <f t="shared" si="0"/>
        <v/>
      </c>
      <c r="BP17" s="49" t="str">
        <f t="shared" si="1"/>
        <v/>
      </c>
      <c r="BQ17" s="49" t="str">
        <f t="shared" si="2"/>
        <v/>
      </c>
      <c r="BR17" s="49" t="str">
        <f t="shared" si="3"/>
        <v/>
      </c>
      <c r="BS17" s="49" t="str">
        <f t="shared" si="4"/>
        <v/>
      </c>
      <c r="BT17" s="49" t="str">
        <f t="shared" si="5"/>
        <v/>
      </c>
      <c r="BU17" s="49" t="str">
        <f t="shared" si="6"/>
        <v/>
      </c>
      <c r="BV17" s="49" t="str">
        <f t="shared" si="7"/>
        <v/>
      </c>
      <c r="BW17" s="49" t="str">
        <f t="shared" si="8"/>
        <v/>
      </c>
      <c r="BX17" s="49" t="str">
        <f t="shared" si="9"/>
        <v/>
      </c>
      <c r="BY17" s="49" t="str">
        <f t="shared" si="10"/>
        <v/>
      </c>
      <c r="BZ17" s="49" t="str">
        <f t="shared" si="11"/>
        <v/>
      </c>
      <c r="CA17" s="49">
        <f t="shared" si="12"/>
        <v>0</v>
      </c>
      <c r="CB17" s="49">
        <f t="shared" si="13"/>
        <v>0</v>
      </c>
      <c r="CC17" s="49">
        <f t="shared" si="14"/>
        <v>0</v>
      </c>
      <c r="CD17" s="49">
        <f t="shared" si="15"/>
        <v>0</v>
      </c>
      <c r="CE17" s="49">
        <f t="shared" si="16"/>
        <v>0</v>
      </c>
      <c r="CF17" s="49">
        <f t="shared" si="17"/>
        <v>0</v>
      </c>
      <c r="CG17" s="49">
        <f t="shared" si="18"/>
        <v>0</v>
      </c>
      <c r="CH17" s="49">
        <f t="shared" si="19"/>
        <v>0</v>
      </c>
      <c r="CI17" s="49">
        <f t="shared" si="20"/>
        <v>0</v>
      </c>
      <c r="CJ17" s="49">
        <f t="shared" si="21"/>
        <v>0</v>
      </c>
      <c r="CK17" s="49">
        <f t="shared" si="22"/>
        <v>0</v>
      </c>
      <c r="CL17" s="49">
        <f t="shared" si="23"/>
        <v>0</v>
      </c>
    </row>
    <row r="18" spans="1:90" ht="12" customHeight="1" x14ac:dyDescent="0.25">
      <c r="A18" s="138"/>
      <c r="B18" s="139">
        <v>5</v>
      </c>
      <c r="C18" s="141" t="s">
        <v>74</v>
      </c>
      <c r="D18" s="13" t="s">
        <v>17</v>
      </c>
      <c r="E18" s="54"/>
      <c r="F18" s="53"/>
      <c r="G18" s="53"/>
      <c r="H18" s="52"/>
      <c r="I18" s="55"/>
      <c r="J18" s="54"/>
      <c r="K18" s="53"/>
      <c r="L18" s="53"/>
      <c r="M18" s="52"/>
      <c r="N18" s="55"/>
      <c r="O18" s="54"/>
      <c r="P18" s="53"/>
      <c r="Q18" s="53"/>
      <c r="R18" s="52"/>
      <c r="S18" s="55"/>
      <c r="T18" s="56"/>
      <c r="U18" s="53"/>
      <c r="V18" s="53"/>
      <c r="W18" s="52"/>
      <c r="X18" s="55"/>
      <c r="Y18" s="54"/>
      <c r="Z18" s="53"/>
      <c r="AA18" s="53"/>
      <c r="AB18" s="52"/>
      <c r="AC18" s="55"/>
      <c r="AD18" s="54"/>
      <c r="AE18" s="53"/>
      <c r="AF18" s="53" t="s">
        <v>18</v>
      </c>
      <c r="AG18" s="52"/>
      <c r="AH18" s="55"/>
      <c r="AI18" s="54"/>
      <c r="AJ18" s="53"/>
      <c r="AK18" s="53"/>
      <c r="AL18" s="57"/>
      <c r="AM18" s="55"/>
      <c r="AN18" s="54"/>
      <c r="AO18" s="53"/>
      <c r="AP18" s="53"/>
      <c r="AQ18" s="57"/>
      <c r="AR18" s="55"/>
      <c r="AS18" s="54"/>
      <c r="AT18" s="53"/>
      <c r="AU18" s="53"/>
      <c r="AV18" s="57"/>
      <c r="AW18" s="55"/>
      <c r="AX18" s="54"/>
      <c r="AY18" s="53"/>
      <c r="AZ18" s="53"/>
      <c r="BA18" s="57"/>
      <c r="BB18" s="55"/>
      <c r="BC18" s="54"/>
      <c r="BD18" s="53"/>
      <c r="BE18" s="53"/>
      <c r="BF18" s="57"/>
      <c r="BG18" s="55"/>
      <c r="BH18" s="54"/>
      <c r="BI18" s="53"/>
      <c r="BJ18" s="53"/>
      <c r="BK18" s="57"/>
      <c r="BL18" s="55"/>
      <c r="BM18" s="137"/>
      <c r="BN18" s="49">
        <v>1</v>
      </c>
      <c r="BO18" s="49">
        <f t="shared" si="0"/>
        <v>0</v>
      </c>
      <c r="BP18" s="49">
        <f t="shared" si="1"/>
        <v>0</v>
      </c>
      <c r="BQ18" s="49">
        <f t="shared" si="2"/>
        <v>0</v>
      </c>
      <c r="BR18" s="49">
        <f t="shared" si="3"/>
        <v>0</v>
      </c>
      <c r="BS18" s="49">
        <f t="shared" si="4"/>
        <v>0</v>
      </c>
      <c r="BT18" s="49">
        <f t="shared" si="5"/>
        <v>1</v>
      </c>
      <c r="BU18" s="49">
        <f t="shared" si="6"/>
        <v>0</v>
      </c>
      <c r="BV18" s="49">
        <f t="shared" si="7"/>
        <v>0</v>
      </c>
      <c r="BW18" s="49">
        <f t="shared" si="8"/>
        <v>0</v>
      </c>
      <c r="BX18" s="49">
        <f t="shared" si="9"/>
        <v>0</v>
      </c>
      <c r="BY18" s="49">
        <f t="shared" si="10"/>
        <v>0</v>
      </c>
      <c r="BZ18" s="49">
        <f t="shared" si="11"/>
        <v>0</v>
      </c>
      <c r="CA18" s="49" t="str">
        <f t="shared" si="12"/>
        <v/>
      </c>
      <c r="CB18" s="49" t="str">
        <f t="shared" si="13"/>
        <v/>
      </c>
      <c r="CC18" s="49" t="str">
        <f t="shared" si="14"/>
        <v/>
      </c>
      <c r="CD18" s="49" t="str">
        <f t="shared" si="15"/>
        <v/>
      </c>
      <c r="CE18" s="49" t="str">
        <f t="shared" si="16"/>
        <v/>
      </c>
      <c r="CF18" s="49" t="str">
        <f t="shared" si="17"/>
        <v/>
      </c>
      <c r="CG18" s="49" t="str">
        <f t="shared" si="18"/>
        <v/>
      </c>
      <c r="CH18" s="49" t="str">
        <f t="shared" si="19"/>
        <v/>
      </c>
      <c r="CI18" s="49" t="str">
        <f t="shared" si="20"/>
        <v/>
      </c>
      <c r="CJ18" s="49" t="str">
        <f t="shared" si="21"/>
        <v/>
      </c>
      <c r="CK18" s="49" t="str">
        <f t="shared" si="22"/>
        <v/>
      </c>
      <c r="CL18" s="49" t="str">
        <f t="shared" si="23"/>
        <v/>
      </c>
    </row>
    <row r="19" spans="1:90" ht="12" customHeight="1" thickBot="1" x14ac:dyDescent="0.3">
      <c r="A19" s="138"/>
      <c r="B19" s="140"/>
      <c r="C19" s="142"/>
      <c r="D19" s="14" t="s">
        <v>19</v>
      </c>
      <c r="E19" s="58"/>
      <c r="F19" s="59"/>
      <c r="G19" s="59"/>
      <c r="H19" s="60"/>
      <c r="I19" s="61"/>
      <c r="J19" s="58"/>
      <c r="K19" s="59"/>
      <c r="L19" s="59"/>
      <c r="M19" s="60"/>
      <c r="N19" s="61"/>
      <c r="O19" s="58"/>
      <c r="P19" s="59"/>
      <c r="Q19" s="59"/>
      <c r="R19" s="60"/>
      <c r="S19" s="61"/>
      <c r="T19" s="58"/>
      <c r="U19" s="59"/>
      <c r="V19" s="59"/>
      <c r="W19" s="60"/>
      <c r="X19" s="61"/>
      <c r="Y19" s="62"/>
      <c r="Z19" s="59"/>
      <c r="AA19" s="59"/>
      <c r="AB19" s="60"/>
      <c r="AC19" s="61"/>
      <c r="AD19" s="58"/>
      <c r="AE19" s="59"/>
      <c r="AF19" s="59"/>
      <c r="AG19" s="60"/>
      <c r="AH19" s="61"/>
      <c r="AI19" s="58"/>
      <c r="AJ19" s="59"/>
      <c r="AK19" s="59"/>
      <c r="AL19" s="65"/>
      <c r="AM19" s="61"/>
      <c r="AN19" s="58"/>
      <c r="AO19" s="59"/>
      <c r="AP19" s="59"/>
      <c r="AQ19" s="65"/>
      <c r="AR19" s="61"/>
      <c r="AS19" s="58"/>
      <c r="AT19" s="59"/>
      <c r="AU19" s="59"/>
      <c r="AV19" s="65"/>
      <c r="AW19" s="61"/>
      <c r="AX19" s="58"/>
      <c r="AY19" s="59"/>
      <c r="AZ19" s="59"/>
      <c r="BA19" s="65"/>
      <c r="BB19" s="61"/>
      <c r="BC19" s="58"/>
      <c r="BD19" s="59"/>
      <c r="BE19" s="59"/>
      <c r="BF19" s="65"/>
      <c r="BG19" s="61"/>
      <c r="BH19" s="58"/>
      <c r="BI19" s="59"/>
      <c r="BJ19" s="59"/>
      <c r="BK19" s="65"/>
      <c r="BL19" s="61"/>
      <c r="BM19" s="138"/>
      <c r="BN19" s="49">
        <v>0</v>
      </c>
      <c r="BO19" s="49" t="str">
        <f t="shared" si="0"/>
        <v/>
      </c>
      <c r="BP19" s="49" t="str">
        <f t="shared" si="1"/>
        <v/>
      </c>
      <c r="BQ19" s="49" t="str">
        <f t="shared" si="2"/>
        <v/>
      </c>
      <c r="BR19" s="49" t="str">
        <f t="shared" si="3"/>
        <v/>
      </c>
      <c r="BS19" s="49" t="str">
        <f t="shared" si="4"/>
        <v/>
      </c>
      <c r="BT19" s="49" t="str">
        <f t="shared" si="5"/>
        <v/>
      </c>
      <c r="BU19" s="49" t="str">
        <f t="shared" si="6"/>
        <v/>
      </c>
      <c r="BV19" s="49" t="str">
        <f t="shared" si="7"/>
        <v/>
      </c>
      <c r="BW19" s="49" t="str">
        <f t="shared" si="8"/>
        <v/>
      </c>
      <c r="BX19" s="49" t="str">
        <f t="shared" si="9"/>
        <v/>
      </c>
      <c r="BY19" s="49" t="str">
        <f t="shared" si="10"/>
        <v/>
      </c>
      <c r="BZ19" s="49" t="str">
        <f t="shared" si="11"/>
        <v/>
      </c>
      <c r="CA19" s="49">
        <f t="shared" si="12"/>
        <v>0</v>
      </c>
      <c r="CB19" s="49">
        <f t="shared" si="13"/>
        <v>0</v>
      </c>
      <c r="CC19" s="49">
        <f t="shared" si="14"/>
        <v>0</v>
      </c>
      <c r="CD19" s="49">
        <f t="shared" si="15"/>
        <v>0</v>
      </c>
      <c r="CE19" s="49">
        <f t="shared" si="16"/>
        <v>0</v>
      </c>
      <c r="CF19" s="49">
        <f t="shared" si="17"/>
        <v>0</v>
      </c>
      <c r="CG19" s="49">
        <f t="shared" si="18"/>
        <v>0</v>
      </c>
      <c r="CH19" s="49">
        <f t="shared" si="19"/>
        <v>0</v>
      </c>
      <c r="CI19" s="49">
        <f t="shared" si="20"/>
        <v>0</v>
      </c>
      <c r="CJ19" s="49">
        <f t="shared" si="21"/>
        <v>0</v>
      </c>
      <c r="CK19" s="49">
        <f t="shared" si="22"/>
        <v>0</v>
      </c>
      <c r="CL19" s="49">
        <f t="shared" si="23"/>
        <v>0</v>
      </c>
    </row>
    <row r="20" spans="1:90" ht="12" customHeight="1" x14ac:dyDescent="0.25">
      <c r="A20" s="138"/>
      <c r="B20" s="139">
        <v>6</v>
      </c>
      <c r="C20" s="135" t="s">
        <v>75</v>
      </c>
      <c r="D20" s="13" t="s">
        <v>17</v>
      </c>
      <c r="E20" s="54"/>
      <c r="F20" s="53"/>
      <c r="G20" s="53"/>
      <c r="H20" s="52"/>
      <c r="I20" s="55"/>
      <c r="J20" s="54"/>
      <c r="K20" s="53"/>
      <c r="L20" s="53"/>
      <c r="M20" s="52"/>
      <c r="N20" s="55"/>
      <c r="O20" s="54"/>
      <c r="P20" s="53"/>
      <c r="Q20" s="53"/>
      <c r="R20" s="52"/>
      <c r="S20" s="55"/>
      <c r="T20" s="56"/>
      <c r="U20" s="53"/>
      <c r="V20" s="53"/>
      <c r="W20" s="52"/>
      <c r="X20" s="55"/>
      <c r="Y20" s="54"/>
      <c r="Z20" s="53"/>
      <c r="AA20" s="53"/>
      <c r="AB20" s="52"/>
      <c r="AC20" s="55"/>
      <c r="AD20" s="54"/>
      <c r="AE20" s="53"/>
      <c r="AF20" s="53" t="s">
        <v>18</v>
      </c>
      <c r="AG20" s="52"/>
      <c r="AH20" s="55"/>
      <c r="AI20" s="54"/>
      <c r="AJ20" s="53"/>
      <c r="AK20" s="53"/>
      <c r="AL20" s="57"/>
      <c r="AM20" s="55"/>
      <c r="AN20" s="54"/>
      <c r="AO20" s="53"/>
      <c r="AP20" s="53"/>
      <c r="AQ20" s="57"/>
      <c r="AR20" s="55"/>
      <c r="AS20" s="54"/>
      <c r="AT20" s="53"/>
      <c r="AU20" s="53"/>
      <c r="AV20" s="57"/>
      <c r="AW20" s="55"/>
      <c r="AX20" s="54"/>
      <c r="AY20" s="53"/>
      <c r="AZ20" s="53"/>
      <c r="BA20" s="57"/>
      <c r="BB20" s="55"/>
      <c r="BC20" s="54"/>
      <c r="BD20" s="53"/>
      <c r="BE20" s="53"/>
      <c r="BF20" s="57"/>
      <c r="BG20" s="55"/>
      <c r="BH20" s="54"/>
      <c r="BI20" s="53"/>
      <c r="BJ20" s="53"/>
      <c r="BK20" s="57"/>
      <c r="BL20" s="55"/>
      <c r="BM20" s="137"/>
      <c r="BN20" s="49">
        <v>1</v>
      </c>
      <c r="BO20" s="49">
        <f t="shared" si="0"/>
        <v>0</v>
      </c>
      <c r="BP20" s="49">
        <f t="shared" si="1"/>
        <v>0</v>
      </c>
      <c r="BQ20" s="49">
        <f t="shared" si="2"/>
        <v>0</v>
      </c>
      <c r="BR20" s="49">
        <f t="shared" si="3"/>
        <v>0</v>
      </c>
      <c r="BS20" s="49">
        <f t="shared" si="4"/>
        <v>0</v>
      </c>
      <c r="BT20" s="49">
        <f t="shared" si="5"/>
        <v>1</v>
      </c>
      <c r="BU20" s="49">
        <f t="shared" si="6"/>
        <v>0</v>
      </c>
      <c r="BV20" s="49">
        <f t="shared" si="7"/>
        <v>0</v>
      </c>
      <c r="BW20" s="49">
        <f t="shared" si="8"/>
        <v>0</v>
      </c>
      <c r="BX20" s="49">
        <f t="shared" si="9"/>
        <v>0</v>
      </c>
      <c r="BY20" s="49">
        <f t="shared" si="10"/>
        <v>0</v>
      </c>
      <c r="BZ20" s="49">
        <f t="shared" si="11"/>
        <v>0</v>
      </c>
      <c r="CA20" s="49" t="str">
        <f t="shared" si="12"/>
        <v/>
      </c>
      <c r="CB20" s="49" t="str">
        <f t="shared" si="13"/>
        <v/>
      </c>
      <c r="CC20" s="49" t="str">
        <f t="shared" si="14"/>
        <v/>
      </c>
      <c r="CD20" s="49" t="str">
        <f t="shared" si="15"/>
        <v/>
      </c>
      <c r="CE20" s="49" t="str">
        <f t="shared" si="16"/>
        <v/>
      </c>
      <c r="CF20" s="49" t="str">
        <f t="shared" si="17"/>
        <v/>
      </c>
      <c r="CG20" s="49" t="str">
        <f t="shared" si="18"/>
        <v/>
      </c>
      <c r="CH20" s="49" t="str">
        <f t="shared" si="19"/>
        <v/>
      </c>
      <c r="CI20" s="49" t="str">
        <f t="shared" si="20"/>
        <v/>
      </c>
      <c r="CJ20" s="49" t="str">
        <f t="shared" si="21"/>
        <v/>
      </c>
      <c r="CK20" s="49" t="str">
        <f t="shared" si="22"/>
        <v/>
      </c>
      <c r="CL20" s="49" t="str">
        <f t="shared" si="23"/>
        <v/>
      </c>
    </row>
    <row r="21" spans="1:90" ht="12" customHeight="1" thickBot="1" x14ac:dyDescent="0.3">
      <c r="A21" s="138"/>
      <c r="B21" s="140"/>
      <c r="C21" s="136"/>
      <c r="D21" s="14" t="s">
        <v>19</v>
      </c>
      <c r="E21" s="58"/>
      <c r="F21" s="59"/>
      <c r="G21" s="59"/>
      <c r="H21" s="60"/>
      <c r="I21" s="61"/>
      <c r="J21" s="58"/>
      <c r="K21" s="59"/>
      <c r="L21" s="59"/>
      <c r="M21" s="60"/>
      <c r="N21" s="61"/>
      <c r="O21" s="58"/>
      <c r="P21" s="59"/>
      <c r="Q21" s="59"/>
      <c r="R21" s="60"/>
      <c r="S21" s="61"/>
      <c r="T21" s="58"/>
      <c r="U21" s="59"/>
      <c r="V21" s="59"/>
      <c r="W21" s="60"/>
      <c r="X21" s="61"/>
      <c r="Y21" s="62"/>
      <c r="Z21" s="59"/>
      <c r="AA21" s="59"/>
      <c r="AB21" s="60"/>
      <c r="AC21" s="61"/>
      <c r="AD21" s="58"/>
      <c r="AE21" s="59"/>
      <c r="AF21" s="59"/>
      <c r="AG21" s="60"/>
      <c r="AH21" s="61"/>
      <c r="AI21" s="58"/>
      <c r="AJ21" s="59"/>
      <c r="AK21" s="59"/>
      <c r="AL21" s="65"/>
      <c r="AM21" s="61"/>
      <c r="AN21" s="58"/>
      <c r="AO21" s="59"/>
      <c r="AP21" s="59"/>
      <c r="AQ21" s="65"/>
      <c r="AR21" s="61"/>
      <c r="AS21" s="58"/>
      <c r="AT21" s="59"/>
      <c r="AU21" s="59"/>
      <c r="AV21" s="65"/>
      <c r="AW21" s="61"/>
      <c r="AX21" s="58"/>
      <c r="AY21" s="59"/>
      <c r="AZ21" s="59"/>
      <c r="BA21" s="65"/>
      <c r="BB21" s="61"/>
      <c r="BC21" s="58"/>
      <c r="BD21" s="59"/>
      <c r="BE21" s="59"/>
      <c r="BF21" s="59"/>
      <c r="BG21" s="61"/>
      <c r="BH21" s="58"/>
      <c r="BI21" s="59"/>
      <c r="BJ21" s="59"/>
      <c r="BK21" s="59"/>
      <c r="BL21" s="61"/>
      <c r="BM21" s="138"/>
      <c r="BN21" s="49">
        <v>0</v>
      </c>
      <c r="BO21" s="49" t="str">
        <f t="shared" si="0"/>
        <v/>
      </c>
      <c r="BP21" s="49" t="str">
        <f t="shared" si="1"/>
        <v/>
      </c>
      <c r="BQ21" s="49" t="str">
        <f t="shared" si="2"/>
        <v/>
      </c>
      <c r="BR21" s="49" t="str">
        <f t="shared" si="3"/>
        <v/>
      </c>
      <c r="BS21" s="49" t="str">
        <f t="shared" si="4"/>
        <v/>
      </c>
      <c r="BT21" s="49" t="str">
        <f t="shared" si="5"/>
        <v/>
      </c>
      <c r="BU21" s="49" t="str">
        <f t="shared" si="6"/>
        <v/>
      </c>
      <c r="BV21" s="49" t="str">
        <f t="shared" si="7"/>
        <v/>
      </c>
      <c r="BW21" s="49" t="str">
        <f t="shared" si="8"/>
        <v/>
      </c>
      <c r="BX21" s="49" t="str">
        <f t="shared" si="9"/>
        <v/>
      </c>
      <c r="BY21" s="49" t="str">
        <f t="shared" si="10"/>
        <v/>
      </c>
      <c r="BZ21" s="49" t="str">
        <f t="shared" si="11"/>
        <v/>
      </c>
      <c r="CA21" s="49">
        <f t="shared" si="12"/>
        <v>0</v>
      </c>
      <c r="CB21" s="49">
        <f t="shared" si="13"/>
        <v>0</v>
      </c>
      <c r="CC21" s="49">
        <f t="shared" si="14"/>
        <v>0</v>
      </c>
      <c r="CD21" s="49">
        <f t="shared" si="15"/>
        <v>0</v>
      </c>
      <c r="CE21" s="49">
        <f t="shared" si="16"/>
        <v>0</v>
      </c>
      <c r="CF21" s="49">
        <f t="shared" si="17"/>
        <v>0</v>
      </c>
      <c r="CG21" s="49">
        <f t="shared" si="18"/>
        <v>0</v>
      </c>
      <c r="CH21" s="49">
        <f t="shared" si="19"/>
        <v>0</v>
      </c>
      <c r="CI21" s="49">
        <f t="shared" si="20"/>
        <v>0</v>
      </c>
      <c r="CJ21" s="49">
        <f t="shared" si="21"/>
        <v>0</v>
      </c>
      <c r="CK21" s="49">
        <f t="shared" si="22"/>
        <v>0</v>
      </c>
      <c r="CL21" s="49">
        <f t="shared" si="23"/>
        <v>0</v>
      </c>
    </row>
    <row r="22" spans="1:90" ht="15" customHeight="1" x14ac:dyDescent="0.25">
      <c r="A22" s="138"/>
      <c r="B22" s="139">
        <v>7</v>
      </c>
      <c r="C22" s="151" t="s">
        <v>88</v>
      </c>
      <c r="D22" s="13" t="s">
        <v>17</v>
      </c>
      <c r="E22" s="54"/>
      <c r="F22" s="53"/>
      <c r="G22" s="53"/>
      <c r="H22" s="52"/>
      <c r="I22" s="55"/>
      <c r="J22" s="54"/>
      <c r="K22" s="53"/>
      <c r="L22" s="53"/>
      <c r="M22" s="52"/>
      <c r="N22" s="55"/>
      <c r="O22" s="54"/>
      <c r="P22" s="53"/>
      <c r="Q22" s="53"/>
      <c r="R22" s="52"/>
      <c r="S22" s="55"/>
      <c r="T22" s="56"/>
      <c r="U22" s="53"/>
      <c r="V22" s="53"/>
      <c r="W22" s="52"/>
      <c r="X22" s="55"/>
      <c r="Y22" s="54"/>
      <c r="Z22" s="53"/>
      <c r="AA22" s="53"/>
      <c r="AB22" s="52"/>
      <c r="AC22" s="55"/>
      <c r="AD22" s="54"/>
      <c r="AE22" s="53"/>
      <c r="AF22" s="53" t="s">
        <v>18</v>
      </c>
      <c r="AG22" s="52"/>
      <c r="AH22" s="55"/>
      <c r="AI22" s="54"/>
      <c r="AJ22" s="53"/>
      <c r="AK22" s="53"/>
      <c r="AL22" s="57"/>
      <c r="AM22" s="55"/>
      <c r="AN22" s="54"/>
      <c r="AO22" s="53"/>
      <c r="AP22" s="53"/>
      <c r="AQ22" s="57"/>
      <c r="AR22" s="55"/>
      <c r="AS22" s="54"/>
      <c r="AT22" s="53"/>
      <c r="AU22" s="53"/>
      <c r="AV22" s="57"/>
      <c r="AW22" s="55"/>
      <c r="AX22" s="54"/>
      <c r="AY22" s="53"/>
      <c r="AZ22" s="53"/>
      <c r="BA22" s="53"/>
      <c r="BB22" s="55"/>
      <c r="BC22" s="54"/>
      <c r="BD22" s="53"/>
      <c r="BE22" s="53"/>
      <c r="BF22" s="57"/>
      <c r="BG22" s="55"/>
      <c r="BH22" s="54"/>
      <c r="BI22" s="53"/>
      <c r="BJ22" s="53"/>
      <c r="BK22" s="57"/>
      <c r="BL22" s="55"/>
      <c r="BM22" s="143"/>
      <c r="BN22" s="49">
        <v>1</v>
      </c>
      <c r="BO22" s="49">
        <f t="shared" si="0"/>
        <v>0</v>
      </c>
      <c r="BP22" s="49">
        <f t="shared" si="1"/>
        <v>0</v>
      </c>
      <c r="BQ22" s="49">
        <f t="shared" si="2"/>
        <v>0</v>
      </c>
      <c r="BR22" s="49">
        <f t="shared" si="3"/>
        <v>0</v>
      </c>
      <c r="BS22" s="49">
        <f t="shared" si="4"/>
        <v>0</v>
      </c>
      <c r="BT22" s="49">
        <f t="shared" si="5"/>
        <v>1</v>
      </c>
      <c r="BU22" s="49">
        <f t="shared" si="6"/>
        <v>0</v>
      </c>
      <c r="BV22" s="49">
        <f t="shared" si="7"/>
        <v>0</v>
      </c>
      <c r="BW22" s="49">
        <f t="shared" si="8"/>
        <v>0</v>
      </c>
      <c r="BX22" s="49">
        <f t="shared" si="9"/>
        <v>0</v>
      </c>
      <c r="BY22" s="49">
        <f t="shared" si="10"/>
        <v>0</v>
      </c>
      <c r="BZ22" s="49">
        <f t="shared" si="11"/>
        <v>0</v>
      </c>
      <c r="CA22" s="49" t="str">
        <f t="shared" si="12"/>
        <v/>
      </c>
      <c r="CB22" s="49" t="str">
        <f t="shared" si="13"/>
        <v/>
      </c>
      <c r="CC22" s="49" t="str">
        <f t="shared" si="14"/>
        <v/>
      </c>
      <c r="CD22" s="49" t="str">
        <f t="shared" si="15"/>
        <v/>
      </c>
      <c r="CE22" s="49" t="str">
        <f t="shared" si="16"/>
        <v/>
      </c>
      <c r="CF22" s="49" t="str">
        <f t="shared" si="17"/>
        <v/>
      </c>
      <c r="CG22" s="49" t="str">
        <f t="shared" si="18"/>
        <v/>
      </c>
      <c r="CH22" s="49" t="str">
        <f t="shared" si="19"/>
        <v/>
      </c>
      <c r="CI22" s="49" t="str">
        <f t="shared" si="20"/>
        <v/>
      </c>
      <c r="CJ22" s="49" t="str">
        <f t="shared" si="21"/>
        <v/>
      </c>
      <c r="CK22" s="49" t="str">
        <f t="shared" si="22"/>
        <v/>
      </c>
      <c r="CL22" s="49" t="str">
        <f t="shared" si="23"/>
        <v/>
      </c>
    </row>
    <row r="23" spans="1:90" ht="15" customHeight="1" thickBot="1" x14ac:dyDescent="0.3">
      <c r="A23" s="138"/>
      <c r="B23" s="140"/>
      <c r="C23" s="152"/>
      <c r="D23" s="14" t="s">
        <v>19</v>
      </c>
      <c r="E23" s="58"/>
      <c r="F23" s="59"/>
      <c r="G23" s="59"/>
      <c r="H23" s="60"/>
      <c r="I23" s="61"/>
      <c r="J23" s="58"/>
      <c r="K23" s="59"/>
      <c r="L23" s="59"/>
      <c r="M23" s="60"/>
      <c r="N23" s="61"/>
      <c r="O23" s="58"/>
      <c r="P23" s="59"/>
      <c r="Q23" s="59"/>
      <c r="R23" s="60"/>
      <c r="S23" s="61"/>
      <c r="T23" s="58"/>
      <c r="U23" s="59"/>
      <c r="V23" s="59"/>
      <c r="W23" s="60"/>
      <c r="X23" s="61"/>
      <c r="Y23" s="62"/>
      <c r="Z23" s="59"/>
      <c r="AA23" s="59"/>
      <c r="AB23" s="60"/>
      <c r="AC23" s="61"/>
      <c r="AD23" s="58"/>
      <c r="AE23" s="59"/>
      <c r="AF23" s="63"/>
      <c r="AG23" s="64"/>
      <c r="AH23" s="61"/>
      <c r="AI23" s="58"/>
      <c r="AJ23" s="59"/>
      <c r="AK23" s="59"/>
      <c r="AL23" s="65"/>
      <c r="AM23" s="61"/>
      <c r="AN23" s="58"/>
      <c r="AO23" s="59"/>
      <c r="AP23" s="59"/>
      <c r="AQ23" s="65"/>
      <c r="AR23" s="61"/>
      <c r="AS23" s="58"/>
      <c r="AT23" s="59"/>
      <c r="AU23" s="59"/>
      <c r="AV23" s="65"/>
      <c r="AW23" s="61"/>
      <c r="AX23" s="58"/>
      <c r="AY23" s="59"/>
      <c r="AZ23" s="59"/>
      <c r="BA23" s="59"/>
      <c r="BB23" s="61"/>
      <c r="BC23" s="58"/>
      <c r="BD23" s="59"/>
      <c r="BE23" s="59"/>
      <c r="BF23" s="65"/>
      <c r="BG23" s="61"/>
      <c r="BH23" s="58"/>
      <c r="BI23" s="59"/>
      <c r="BJ23" s="59"/>
      <c r="BK23" s="65"/>
      <c r="BL23" s="61"/>
      <c r="BM23" s="144"/>
      <c r="BN23" s="49">
        <v>0</v>
      </c>
      <c r="BO23" s="49" t="str">
        <f t="shared" si="0"/>
        <v/>
      </c>
      <c r="BP23" s="49" t="str">
        <f t="shared" si="1"/>
        <v/>
      </c>
      <c r="BQ23" s="49" t="str">
        <f t="shared" si="2"/>
        <v/>
      </c>
      <c r="BR23" s="49" t="str">
        <f t="shared" si="3"/>
        <v/>
      </c>
      <c r="BS23" s="49" t="str">
        <f t="shared" si="4"/>
        <v/>
      </c>
      <c r="BT23" s="49" t="str">
        <f t="shared" si="5"/>
        <v/>
      </c>
      <c r="BU23" s="49" t="str">
        <f t="shared" si="6"/>
        <v/>
      </c>
      <c r="BV23" s="49" t="str">
        <f t="shared" si="7"/>
        <v/>
      </c>
      <c r="BW23" s="49" t="str">
        <f t="shared" si="8"/>
        <v/>
      </c>
      <c r="BX23" s="49" t="str">
        <f t="shared" si="9"/>
        <v/>
      </c>
      <c r="BY23" s="49" t="str">
        <f t="shared" si="10"/>
        <v/>
      </c>
      <c r="BZ23" s="49" t="str">
        <f t="shared" si="11"/>
        <v/>
      </c>
      <c r="CA23" s="49">
        <f t="shared" si="12"/>
        <v>0</v>
      </c>
      <c r="CB23" s="49">
        <f t="shared" si="13"/>
        <v>0</v>
      </c>
      <c r="CC23" s="49">
        <f t="shared" si="14"/>
        <v>0</v>
      </c>
      <c r="CD23" s="49">
        <f t="shared" si="15"/>
        <v>0</v>
      </c>
      <c r="CE23" s="49">
        <f t="shared" si="16"/>
        <v>0</v>
      </c>
      <c r="CF23" s="49">
        <f t="shared" si="17"/>
        <v>0</v>
      </c>
      <c r="CG23" s="49">
        <f t="shared" si="18"/>
        <v>0</v>
      </c>
      <c r="CH23" s="49">
        <f t="shared" si="19"/>
        <v>0</v>
      </c>
      <c r="CI23" s="49">
        <f t="shared" si="20"/>
        <v>0</v>
      </c>
      <c r="CJ23" s="49">
        <f t="shared" si="21"/>
        <v>0</v>
      </c>
      <c r="CK23" s="49">
        <f t="shared" si="22"/>
        <v>0</v>
      </c>
      <c r="CL23" s="49">
        <f t="shared" si="23"/>
        <v>0</v>
      </c>
    </row>
    <row r="24" spans="1:90" ht="12" customHeight="1" x14ac:dyDescent="0.25">
      <c r="A24" s="138"/>
      <c r="B24" s="139">
        <v>8</v>
      </c>
      <c r="C24" s="151" t="s">
        <v>95</v>
      </c>
      <c r="D24" s="13" t="s">
        <v>17</v>
      </c>
      <c r="E24" s="54"/>
      <c r="F24" s="53"/>
      <c r="G24" s="53"/>
      <c r="H24" s="52"/>
      <c r="I24" s="55"/>
      <c r="J24" s="54"/>
      <c r="K24" s="53"/>
      <c r="L24" s="53" t="s">
        <v>18</v>
      </c>
      <c r="M24" s="52"/>
      <c r="N24" s="55"/>
      <c r="O24" s="54"/>
      <c r="P24" s="53"/>
      <c r="Q24" s="53"/>
      <c r="R24" s="52"/>
      <c r="S24" s="55"/>
      <c r="T24" s="54"/>
      <c r="U24" s="53"/>
      <c r="V24" s="53"/>
      <c r="W24" s="57"/>
      <c r="X24" s="55"/>
      <c r="Y24" s="54"/>
      <c r="Z24" s="53"/>
      <c r="AA24" s="53" t="s">
        <v>18</v>
      </c>
      <c r="AB24" s="52"/>
      <c r="AC24" s="55"/>
      <c r="AD24" s="54"/>
      <c r="AE24" s="53"/>
      <c r="AF24" s="53"/>
      <c r="AG24" s="52"/>
      <c r="AH24" s="55"/>
      <c r="AI24" s="54"/>
      <c r="AJ24" s="53"/>
      <c r="AK24" s="53"/>
      <c r="AL24" s="57"/>
      <c r="AM24" s="55"/>
      <c r="AN24" s="54"/>
      <c r="AO24" s="53"/>
      <c r="AP24" s="53" t="s">
        <v>18</v>
      </c>
      <c r="AQ24" s="57"/>
      <c r="AR24" s="55"/>
      <c r="AS24" s="54"/>
      <c r="AT24" s="53"/>
      <c r="AU24" s="53"/>
      <c r="AV24" s="57"/>
      <c r="AW24" s="55"/>
      <c r="AX24" s="54"/>
      <c r="AY24" s="53"/>
      <c r="AZ24" s="53"/>
      <c r="BA24" s="57"/>
      <c r="BB24" s="55"/>
      <c r="BC24" s="54"/>
      <c r="BD24" s="53"/>
      <c r="BE24" s="53" t="s">
        <v>18</v>
      </c>
      <c r="BF24" s="57"/>
      <c r="BG24" s="55"/>
      <c r="BH24" s="54"/>
      <c r="BI24" s="53"/>
      <c r="BJ24" s="53"/>
      <c r="BK24" s="57"/>
      <c r="BL24" s="57"/>
      <c r="BM24" s="153" t="s">
        <v>101</v>
      </c>
      <c r="BN24" s="49">
        <v>1</v>
      </c>
      <c r="BO24" s="49">
        <f t="shared" si="0"/>
        <v>0</v>
      </c>
      <c r="BP24" s="49">
        <f t="shared" si="1"/>
        <v>1</v>
      </c>
      <c r="BQ24" s="49">
        <f t="shared" si="2"/>
        <v>0</v>
      </c>
      <c r="BR24" s="49">
        <f t="shared" si="3"/>
        <v>0</v>
      </c>
      <c r="BS24" s="49">
        <f t="shared" si="4"/>
        <v>1</v>
      </c>
      <c r="BT24" s="49">
        <f t="shared" si="5"/>
        <v>0</v>
      </c>
      <c r="BU24" s="49">
        <f t="shared" si="6"/>
        <v>0</v>
      </c>
      <c r="BV24" s="49">
        <f t="shared" si="7"/>
        <v>1</v>
      </c>
      <c r="BW24" s="49">
        <f t="shared" si="8"/>
        <v>0</v>
      </c>
      <c r="BX24" s="49">
        <f t="shared" si="9"/>
        <v>0</v>
      </c>
      <c r="BY24" s="49">
        <f t="shared" si="10"/>
        <v>1</v>
      </c>
      <c r="BZ24" s="49">
        <f t="shared" si="11"/>
        <v>0</v>
      </c>
      <c r="CA24" s="49" t="str">
        <f t="shared" si="12"/>
        <v/>
      </c>
      <c r="CB24" s="49" t="str">
        <f t="shared" si="13"/>
        <v/>
      </c>
      <c r="CC24" s="49" t="str">
        <f t="shared" si="14"/>
        <v/>
      </c>
      <c r="CD24" s="49" t="str">
        <f t="shared" si="15"/>
        <v/>
      </c>
      <c r="CE24" s="49" t="str">
        <f t="shared" si="16"/>
        <v/>
      </c>
      <c r="CF24" s="49" t="str">
        <f t="shared" si="17"/>
        <v/>
      </c>
      <c r="CG24" s="49" t="str">
        <f t="shared" si="18"/>
        <v/>
      </c>
      <c r="CH24" s="49" t="str">
        <f t="shared" si="19"/>
        <v/>
      </c>
      <c r="CI24" s="49" t="str">
        <f t="shared" si="20"/>
        <v/>
      </c>
      <c r="CJ24" s="49" t="str">
        <f t="shared" si="21"/>
        <v/>
      </c>
      <c r="CK24" s="49" t="str">
        <f t="shared" si="22"/>
        <v/>
      </c>
      <c r="CL24" s="49" t="str">
        <f t="shared" si="23"/>
        <v/>
      </c>
    </row>
    <row r="25" spans="1:90" ht="12" customHeight="1" thickBot="1" x14ac:dyDescent="0.3">
      <c r="A25" s="138"/>
      <c r="B25" s="140"/>
      <c r="C25" s="152"/>
      <c r="D25" s="14" t="s">
        <v>19</v>
      </c>
      <c r="E25" s="58"/>
      <c r="F25" s="59"/>
      <c r="G25" s="59"/>
      <c r="H25" s="60"/>
      <c r="I25" s="61"/>
      <c r="J25" s="58"/>
      <c r="K25" s="59"/>
      <c r="L25" s="83"/>
      <c r="M25" s="60"/>
      <c r="N25" s="61"/>
      <c r="O25" s="58"/>
      <c r="P25" s="59"/>
      <c r="Q25" s="59"/>
      <c r="R25" s="60"/>
      <c r="S25" s="61"/>
      <c r="T25" s="58"/>
      <c r="U25" s="59"/>
      <c r="V25" s="59"/>
      <c r="W25" s="65"/>
      <c r="X25" s="61"/>
      <c r="Y25" s="62"/>
      <c r="Z25" s="59"/>
      <c r="AA25" s="59"/>
      <c r="AB25" s="60"/>
      <c r="AC25" s="61"/>
      <c r="AD25" s="59"/>
      <c r="AE25" s="59"/>
      <c r="AF25" s="63"/>
      <c r="AG25" s="64"/>
      <c r="AH25" s="61"/>
      <c r="AI25" s="58"/>
      <c r="AJ25" s="59"/>
      <c r="AK25" s="59"/>
      <c r="AL25" s="65"/>
      <c r="AM25" s="61"/>
      <c r="AN25" s="58"/>
      <c r="AO25" s="59"/>
      <c r="AP25" s="59"/>
      <c r="AQ25" s="65"/>
      <c r="AR25" s="61"/>
      <c r="AS25" s="58"/>
      <c r="AT25" s="59"/>
      <c r="AU25" s="59"/>
      <c r="AV25" s="65"/>
      <c r="AW25" s="61"/>
      <c r="AX25" s="58"/>
      <c r="AY25" s="59"/>
      <c r="AZ25" s="59"/>
      <c r="BA25" s="59"/>
      <c r="BB25" s="59"/>
      <c r="BC25" s="58"/>
      <c r="BD25" s="59"/>
      <c r="BE25" s="59"/>
      <c r="BF25" s="65"/>
      <c r="BG25" s="61"/>
      <c r="BH25" s="58"/>
      <c r="BI25" s="59"/>
      <c r="BJ25" s="59"/>
      <c r="BK25" s="65"/>
      <c r="BL25" s="65"/>
      <c r="BM25" s="154"/>
      <c r="BN25" s="49">
        <v>0</v>
      </c>
      <c r="BO25" s="49" t="str">
        <f t="shared" si="0"/>
        <v/>
      </c>
      <c r="BP25" s="49" t="str">
        <f t="shared" si="1"/>
        <v/>
      </c>
      <c r="BQ25" s="49" t="str">
        <f t="shared" si="2"/>
        <v/>
      </c>
      <c r="BR25" s="49" t="str">
        <f t="shared" si="3"/>
        <v/>
      </c>
      <c r="BS25" s="49" t="str">
        <f t="shared" si="4"/>
        <v/>
      </c>
      <c r="BT25" s="49" t="str">
        <f t="shared" si="5"/>
        <v/>
      </c>
      <c r="BU25" s="49" t="str">
        <f t="shared" si="6"/>
        <v/>
      </c>
      <c r="BV25" s="49" t="str">
        <f t="shared" si="7"/>
        <v/>
      </c>
      <c r="BW25" s="49" t="str">
        <f t="shared" si="8"/>
        <v/>
      </c>
      <c r="BX25" s="49" t="str">
        <f t="shared" si="9"/>
        <v/>
      </c>
      <c r="BY25" s="49" t="str">
        <f t="shared" si="10"/>
        <v/>
      </c>
      <c r="BZ25" s="49" t="str">
        <f t="shared" si="11"/>
        <v/>
      </c>
      <c r="CA25" s="49">
        <f t="shared" si="12"/>
        <v>0</v>
      </c>
      <c r="CB25" s="49">
        <f t="shared" si="13"/>
        <v>0</v>
      </c>
      <c r="CC25" s="49">
        <f t="shared" si="14"/>
        <v>0</v>
      </c>
      <c r="CD25" s="49">
        <f t="shared" si="15"/>
        <v>0</v>
      </c>
      <c r="CE25" s="49">
        <f t="shared" si="16"/>
        <v>0</v>
      </c>
      <c r="CF25" s="49">
        <f t="shared" si="17"/>
        <v>0</v>
      </c>
      <c r="CG25" s="49">
        <f t="shared" si="18"/>
        <v>0</v>
      </c>
      <c r="CH25" s="49">
        <f t="shared" si="19"/>
        <v>0</v>
      </c>
      <c r="CI25" s="49">
        <f t="shared" si="20"/>
        <v>0</v>
      </c>
      <c r="CJ25" s="49">
        <f t="shared" si="21"/>
        <v>0</v>
      </c>
      <c r="CK25" s="49">
        <f t="shared" si="22"/>
        <v>0</v>
      </c>
      <c r="CL25" s="49">
        <f t="shared" si="23"/>
        <v>0</v>
      </c>
    </row>
    <row r="26" spans="1:90" ht="12" customHeight="1" x14ac:dyDescent="0.25">
      <c r="A26" s="138"/>
      <c r="B26" s="139">
        <v>9</v>
      </c>
      <c r="C26" s="135" t="s">
        <v>86</v>
      </c>
      <c r="D26" s="13" t="s">
        <v>17</v>
      </c>
      <c r="E26" s="54"/>
      <c r="F26" s="53"/>
      <c r="G26" s="53"/>
      <c r="H26" s="52"/>
      <c r="I26" s="55"/>
      <c r="J26" s="54"/>
      <c r="K26" s="53"/>
      <c r="L26" s="53"/>
      <c r="M26" s="52"/>
      <c r="N26" s="55"/>
      <c r="O26" s="54"/>
      <c r="P26" s="53"/>
      <c r="Q26" s="53"/>
      <c r="R26" s="52"/>
      <c r="S26" s="55"/>
      <c r="T26" s="56"/>
      <c r="U26" s="53"/>
      <c r="V26" s="53"/>
      <c r="W26" s="52"/>
      <c r="X26" s="55"/>
      <c r="Y26" s="54"/>
      <c r="Z26" s="53"/>
      <c r="AA26" s="53"/>
      <c r="AB26" s="52"/>
      <c r="AC26" s="55"/>
      <c r="AD26" s="54"/>
      <c r="AE26" s="53"/>
      <c r="AF26" s="53"/>
      <c r="AG26" s="52"/>
      <c r="AH26" s="55"/>
      <c r="AI26" s="54" t="s">
        <v>18</v>
      </c>
      <c r="AJ26" s="53"/>
      <c r="AK26" s="53"/>
      <c r="AL26" s="57"/>
      <c r="AM26" s="55"/>
      <c r="AN26" s="54"/>
      <c r="AO26" s="53"/>
      <c r="AP26" s="53"/>
      <c r="AQ26" s="57"/>
      <c r="AR26" s="55"/>
      <c r="AS26" s="54"/>
      <c r="AT26" s="53"/>
      <c r="AU26" s="53"/>
      <c r="AV26" s="57"/>
      <c r="AW26" s="55"/>
      <c r="AX26" s="57"/>
      <c r="AY26" s="53"/>
      <c r="AZ26" s="53"/>
      <c r="BA26" s="57"/>
      <c r="BB26" s="55"/>
      <c r="BC26" s="54"/>
      <c r="BD26" s="53"/>
      <c r="BE26" s="53"/>
      <c r="BF26" s="57"/>
      <c r="BG26" s="55"/>
      <c r="BH26" s="54"/>
      <c r="BI26" s="53"/>
      <c r="BJ26" s="53"/>
      <c r="BK26" s="57"/>
      <c r="BL26" s="57"/>
      <c r="BM26" s="155"/>
      <c r="BN26" s="49">
        <v>1</v>
      </c>
      <c r="BO26" s="49">
        <f t="shared" si="0"/>
        <v>0</v>
      </c>
      <c r="BP26" s="49">
        <f t="shared" si="1"/>
        <v>0</v>
      </c>
      <c r="BQ26" s="49">
        <f t="shared" si="2"/>
        <v>0</v>
      </c>
      <c r="BR26" s="49">
        <f t="shared" si="3"/>
        <v>0</v>
      </c>
      <c r="BS26" s="49">
        <f t="shared" si="4"/>
        <v>0</v>
      </c>
      <c r="BT26" s="49">
        <f t="shared" si="5"/>
        <v>0</v>
      </c>
      <c r="BU26" s="49">
        <f t="shared" si="6"/>
        <v>1</v>
      </c>
      <c r="BV26" s="49">
        <f t="shared" si="7"/>
        <v>0</v>
      </c>
      <c r="BW26" s="49">
        <f t="shared" si="8"/>
        <v>0</v>
      </c>
      <c r="BX26" s="49">
        <f t="shared" si="9"/>
        <v>0</v>
      </c>
      <c r="BY26" s="49">
        <f t="shared" si="10"/>
        <v>0</v>
      </c>
      <c r="BZ26" s="49">
        <f t="shared" si="11"/>
        <v>0</v>
      </c>
      <c r="CA26" s="49" t="str">
        <f t="shared" si="12"/>
        <v/>
      </c>
      <c r="CB26" s="49" t="str">
        <f t="shared" si="13"/>
        <v/>
      </c>
      <c r="CC26" s="49" t="str">
        <f t="shared" si="14"/>
        <v/>
      </c>
      <c r="CD26" s="49" t="str">
        <f t="shared" si="15"/>
        <v/>
      </c>
      <c r="CE26" s="49" t="str">
        <f t="shared" si="16"/>
        <v/>
      </c>
      <c r="CF26" s="49" t="str">
        <f t="shared" si="17"/>
        <v/>
      </c>
      <c r="CG26" s="49" t="str">
        <f t="shared" si="18"/>
        <v/>
      </c>
      <c r="CH26" s="49" t="str">
        <f t="shared" si="19"/>
        <v/>
      </c>
      <c r="CI26" s="49" t="str">
        <f t="shared" si="20"/>
        <v/>
      </c>
      <c r="CJ26" s="49" t="str">
        <f t="shared" si="21"/>
        <v/>
      </c>
      <c r="CK26" s="49" t="str">
        <f t="shared" si="22"/>
        <v/>
      </c>
      <c r="CL26" s="49" t="str">
        <f t="shared" si="23"/>
        <v/>
      </c>
    </row>
    <row r="27" spans="1:90" ht="12" customHeight="1" thickBot="1" x14ac:dyDescent="0.3">
      <c r="A27" s="138"/>
      <c r="B27" s="140"/>
      <c r="C27" s="136"/>
      <c r="D27" s="14" t="s">
        <v>19</v>
      </c>
      <c r="E27" s="58"/>
      <c r="F27" s="59"/>
      <c r="G27" s="59"/>
      <c r="H27" s="60"/>
      <c r="I27" s="61"/>
      <c r="J27" s="58"/>
      <c r="K27" s="59"/>
      <c r="L27" s="59"/>
      <c r="M27" s="60"/>
      <c r="N27" s="61"/>
      <c r="O27" s="58"/>
      <c r="P27" s="59"/>
      <c r="Q27" s="59"/>
      <c r="R27" s="60"/>
      <c r="S27" s="61"/>
      <c r="T27" s="58"/>
      <c r="U27" s="59"/>
      <c r="V27" s="59"/>
      <c r="W27" s="60"/>
      <c r="X27" s="61"/>
      <c r="Y27" s="62"/>
      <c r="Z27" s="59"/>
      <c r="AA27" s="59"/>
      <c r="AB27" s="60"/>
      <c r="AC27" s="61"/>
      <c r="AD27" s="59"/>
      <c r="AE27" s="59"/>
      <c r="AF27" s="63"/>
      <c r="AG27" s="64"/>
      <c r="AH27" s="61"/>
      <c r="AI27" s="58"/>
      <c r="AJ27" s="59"/>
      <c r="AK27" s="59"/>
      <c r="AL27" s="65"/>
      <c r="AM27" s="61"/>
      <c r="AN27" s="58"/>
      <c r="AO27" s="59"/>
      <c r="AP27" s="59"/>
      <c r="AQ27" s="65"/>
      <c r="AR27" s="61"/>
      <c r="AS27" s="58"/>
      <c r="AT27" s="59"/>
      <c r="AU27" s="59"/>
      <c r="AV27" s="65"/>
      <c r="AW27" s="61"/>
      <c r="AX27" s="59"/>
      <c r="AY27" s="59"/>
      <c r="AZ27" s="59"/>
      <c r="BA27" s="65"/>
      <c r="BB27" s="61"/>
      <c r="BC27" s="58"/>
      <c r="BD27" s="59"/>
      <c r="BE27" s="59"/>
      <c r="BF27" s="65"/>
      <c r="BG27" s="61"/>
      <c r="BH27" s="58"/>
      <c r="BI27" s="59"/>
      <c r="BJ27" s="59"/>
      <c r="BK27" s="65"/>
      <c r="BL27" s="65"/>
      <c r="BM27" s="156"/>
      <c r="BN27" s="49">
        <v>0</v>
      </c>
      <c r="BO27" s="49" t="str">
        <f t="shared" si="0"/>
        <v/>
      </c>
      <c r="BP27" s="49" t="str">
        <f t="shared" si="1"/>
        <v/>
      </c>
      <c r="BQ27" s="49" t="str">
        <f t="shared" si="2"/>
        <v/>
      </c>
      <c r="BR27" s="49" t="str">
        <f t="shared" si="3"/>
        <v/>
      </c>
      <c r="BS27" s="49" t="str">
        <f t="shared" si="4"/>
        <v/>
      </c>
      <c r="BT27" s="49" t="str">
        <f t="shared" si="5"/>
        <v/>
      </c>
      <c r="BU27" s="49" t="str">
        <f t="shared" si="6"/>
        <v/>
      </c>
      <c r="BV27" s="49" t="str">
        <f t="shared" si="7"/>
        <v/>
      </c>
      <c r="BW27" s="49" t="str">
        <f t="shared" si="8"/>
        <v/>
      </c>
      <c r="BX27" s="49" t="str">
        <f t="shared" si="9"/>
        <v/>
      </c>
      <c r="BY27" s="49" t="str">
        <f t="shared" si="10"/>
        <v/>
      </c>
      <c r="BZ27" s="49" t="str">
        <f t="shared" si="11"/>
        <v/>
      </c>
      <c r="CA27" s="49">
        <f t="shared" si="12"/>
        <v>0</v>
      </c>
      <c r="CB27" s="49">
        <f t="shared" si="13"/>
        <v>0</v>
      </c>
      <c r="CC27" s="49">
        <f t="shared" si="14"/>
        <v>0</v>
      </c>
      <c r="CD27" s="49">
        <f t="shared" si="15"/>
        <v>0</v>
      </c>
      <c r="CE27" s="49">
        <f t="shared" si="16"/>
        <v>0</v>
      </c>
      <c r="CF27" s="49">
        <f t="shared" si="17"/>
        <v>0</v>
      </c>
      <c r="CG27" s="49">
        <f t="shared" si="18"/>
        <v>0</v>
      </c>
      <c r="CH27" s="49">
        <f t="shared" si="19"/>
        <v>0</v>
      </c>
      <c r="CI27" s="49">
        <f t="shared" si="20"/>
        <v>0</v>
      </c>
      <c r="CJ27" s="49">
        <f t="shared" si="21"/>
        <v>0</v>
      </c>
      <c r="CK27" s="49">
        <f t="shared" si="22"/>
        <v>0</v>
      </c>
      <c r="CL27" s="49">
        <f t="shared" si="23"/>
        <v>0</v>
      </c>
    </row>
    <row r="28" spans="1:90" ht="12" customHeight="1" x14ac:dyDescent="0.25">
      <c r="A28" s="138"/>
      <c r="B28" s="139">
        <v>10</v>
      </c>
      <c r="C28" s="151" t="s">
        <v>91</v>
      </c>
      <c r="D28" s="13" t="s">
        <v>17</v>
      </c>
      <c r="E28" s="54"/>
      <c r="F28" s="53"/>
      <c r="G28" s="53"/>
      <c r="H28" s="52"/>
      <c r="I28" s="55"/>
      <c r="J28" s="54"/>
      <c r="K28" s="53"/>
      <c r="L28" s="53"/>
      <c r="M28" s="52"/>
      <c r="N28" s="55"/>
      <c r="O28" s="54"/>
      <c r="P28" s="53"/>
      <c r="Q28" s="53"/>
      <c r="R28" s="52"/>
      <c r="S28" s="55"/>
      <c r="T28" s="54"/>
      <c r="U28" s="53"/>
      <c r="V28" s="53" t="s">
        <v>18</v>
      </c>
      <c r="W28" s="57"/>
      <c r="X28" s="55"/>
      <c r="Y28" s="54"/>
      <c r="Z28" s="53"/>
      <c r="AA28" s="53"/>
      <c r="AB28" s="52"/>
      <c r="AC28" s="55"/>
      <c r="AD28" s="54"/>
      <c r="AE28" s="53"/>
      <c r="AF28" s="53"/>
      <c r="AG28" s="52"/>
      <c r="AH28" s="55"/>
      <c r="AI28" s="54"/>
      <c r="AJ28" s="53"/>
      <c r="AK28" s="53"/>
      <c r="AL28" s="57"/>
      <c r="AM28" s="55"/>
      <c r="AN28" s="54"/>
      <c r="AO28" s="53"/>
      <c r="AP28" s="53"/>
      <c r="AQ28" s="57"/>
      <c r="AR28" s="55"/>
      <c r="AS28" s="54"/>
      <c r="AT28" s="53"/>
      <c r="AU28" s="53"/>
      <c r="AV28" s="57"/>
      <c r="AW28" s="55"/>
      <c r="AX28" s="54"/>
      <c r="AY28" s="53"/>
      <c r="AZ28" s="53" t="s">
        <v>18</v>
      </c>
      <c r="BA28" s="57"/>
      <c r="BB28" s="55"/>
      <c r="BC28" s="54"/>
      <c r="BD28" s="53"/>
      <c r="BE28" s="53"/>
      <c r="BF28" s="57"/>
      <c r="BG28" s="55"/>
      <c r="BH28" s="54"/>
      <c r="BI28" s="53"/>
      <c r="BJ28" s="53"/>
      <c r="BK28" s="57"/>
      <c r="BL28" s="57"/>
      <c r="BM28" s="155"/>
      <c r="BN28" s="49">
        <v>1</v>
      </c>
      <c r="BO28" s="49">
        <f t="shared" si="0"/>
        <v>0</v>
      </c>
      <c r="BP28" s="49">
        <f t="shared" si="1"/>
        <v>0</v>
      </c>
      <c r="BQ28" s="49">
        <f t="shared" si="2"/>
        <v>0</v>
      </c>
      <c r="BR28" s="49">
        <f t="shared" si="3"/>
        <v>1</v>
      </c>
      <c r="BS28" s="49">
        <f t="shared" si="4"/>
        <v>0</v>
      </c>
      <c r="BT28" s="49">
        <f t="shared" si="5"/>
        <v>0</v>
      </c>
      <c r="BU28" s="49">
        <f t="shared" si="6"/>
        <v>0</v>
      </c>
      <c r="BV28" s="49">
        <f t="shared" si="7"/>
        <v>0</v>
      </c>
      <c r="BW28" s="49">
        <f t="shared" si="8"/>
        <v>0</v>
      </c>
      <c r="BX28" s="49">
        <f t="shared" si="9"/>
        <v>1</v>
      </c>
      <c r="BY28" s="49">
        <f t="shared" si="10"/>
        <v>0</v>
      </c>
      <c r="BZ28" s="49">
        <f t="shared" si="11"/>
        <v>0</v>
      </c>
      <c r="CA28" s="49" t="str">
        <f t="shared" si="12"/>
        <v/>
      </c>
      <c r="CB28" s="49" t="str">
        <f t="shared" si="13"/>
        <v/>
      </c>
      <c r="CC28" s="49" t="str">
        <f t="shared" si="14"/>
        <v/>
      </c>
      <c r="CD28" s="49" t="str">
        <f t="shared" si="15"/>
        <v/>
      </c>
      <c r="CE28" s="49" t="str">
        <f t="shared" si="16"/>
        <v/>
      </c>
      <c r="CF28" s="49" t="str">
        <f t="shared" si="17"/>
        <v/>
      </c>
      <c r="CG28" s="49" t="str">
        <f t="shared" si="18"/>
        <v/>
      </c>
      <c r="CH28" s="49" t="str">
        <f t="shared" si="19"/>
        <v/>
      </c>
      <c r="CI28" s="49" t="str">
        <f t="shared" si="20"/>
        <v/>
      </c>
      <c r="CJ28" s="49" t="str">
        <f t="shared" si="21"/>
        <v/>
      </c>
      <c r="CK28" s="49" t="str">
        <f t="shared" si="22"/>
        <v/>
      </c>
      <c r="CL28" s="49" t="str">
        <f t="shared" si="23"/>
        <v/>
      </c>
    </row>
    <row r="29" spans="1:90" ht="12" customHeight="1" thickBot="1" x14ac:dyDescent="0.3">
      <c r="A29" s="138"/>
      <c r="B29" s="140"/>
      <c r="C29" s="152"/>
      <c r="D29" s="14" t="s">
        <v>19</v>
      </c>
      <c r="E29" s="58"/>
      <c r="F29" s="59"/>
      <c r="G29" s="59"/>
      <c r="H29" s="60"/>
      <c r="I29" s="61"/>
      <c r="J29" s="58"/>
      <c r="K29" s="59"/>
      <c r="L29" s="59"/>
      <c r="M29" s="60"/>
      <c r="N29" s="61"/>
      <c r="O29" s="58"/>
      <c r="P29" s="59"/>
      <c r="Q29" s="59"/>
      <c r="R29" s="60"/>
      <c r="S29" s="61"/>
      <c r="T29" s="58"/>
      <c r="U29" s="59"/>
      <c r="V29" s="59"/>
      <c r="W29" s="65"/>
      <c r="X29" s="61"/>
      <c r="Y29" s="62"/>
      <c r="Z29" s="59"/>
      <c r="AA29" s="59"/>
      <c r="AB29" s="60"/>
      <c r="AC29" s="61"/>
      <c r="AD29" s="58"/>
      <c r="AE29" s="59"/>
      <c r="AF29" s="63"/>
      <c r="AG29" s="64"/>
      <c r="AH29" s="61"/>
      <c r="AI29" s="58"/>
      <c r="AJ29" s="59"/>
      <c r="AK29" s="59"/>
      <c r="AL29" s="65"/>
      <c r="AM29" s="61"/>
      <c r="AN29" s="58"/>
      <c r="AO29" s="59"/>
      <c r="AP29" s="59"/>
      <c r="AQ29" s="65"/>
      <c r="AR29" s="61"/>
      <c r="AS29" s="58"/>
      <c r="AT29" s="59"/>
      <c r="AU29" s="59"/>
      <c r="AV29" s="65"/>
      <c r="AW29" s="61"/>
      <c r="AX29" s="58"/>
      <c r="AY29" s="59"/>
      <c r="AZ29" s="59"/>
      <c r="BA29" s="59"/>
      <c r="BB29" s="61"/>
      <c r="BC29" s="58"/>
      <c r="BD29" s="59"/>
      <c r="BE29" s="59"/>
      <c r="BF29" s="65"/>
      <c r="BG29" s="61"/>
      <c r="BH29" s="58"/>
      <c r="BI29" s="59"/>
      <c r="BJ29" s="59"/>
      <c r="BK29" s="65"/>
      <c r="BL29" s="65"/>
      <c r="BM29" s="156"/>
      <c r="BN29" s="49">
        <v>0</v>
      </c>
      <c r="BO29" s="49" t="str">
        <f t="shared" si="0"/>
        <v/>
      </c>
      <c r="BP29" s="49" t="str">
        <f t="shared" si="1"/>
        <v/>
      </c>
      <c r="BQ29" s="49" t="str">
        <f t="shared" si="2"/>
        <v/>
      </c>
      <c r="BR29" s="49" t="str">
        <f t="shared" si="3"/>
        <v/>
      </c>
      <c r="BS29" s="49" t="str">
        <f t="shared" si="4"/>
        <v/>
      </c>
      <c r="BT29" s="49" t="str">
        <f t="shared" si="5"/>
        <v/>
      </c>
      <c r="BU29" s="49" t="str">
        <f t="shared" si="6"/>
        <v/>
      </c>
      <c r="BV29" s="49" t="str">
        <f t="shared" si="7"/>
        <v/>
      </c>
      <c r="BW29" s="49" t="str">
        <f t="shared" si="8"/>
        <v/>
      </c>
      <c r="BX29" s="49" t="str">
        <f t="shared" si="9"/>
        <v/>
      </c>
      <c r="BY29" s="49" t="str">
        <f t="shared" si="10"/>
        <v/>
      </c>
      <c r="BZ29" s="49" t="str">
        <f t="shared" si="11"/>
        <v/>
      </c>
      <c r="CA29" s="49">
        <f t="shared" si="12"/>
        <v>0</v>
      </c>
      <c r="CB29" s="49">
        <f t="shared" si="13"/>
        <v>0</v>
      </c>
      <c r="CC29" s="49">
        <f t="shared" si="14"/>
        <v>0</v>
      </c>
      <c r="CD29" s="49">
        <f t="shared" si="15"/>
        <v>0</v>
      </c>
      <c r="CE29" s="49">
        <f t="shared" si="16"/>
        <v>0</v>
      </c>
      <c r="CF29" s="49">
        <f t="shared" si="17"/>
        <v>0</v>
      </c>
      <c r="CG29" s="49">
        <f t="shared" si="18"/>
        <v>0</v>
      </c>
      <c r="CH29" s="49">
        <f t="shared" si="19"/>
        <v>0</v>
      </c>
      <c r="CI29" s="49">
        <f t="shared" si="20"/>
        <v>0</v>
      </c>
      <c r="CJ29" s="49">
        <f t="shared" si="21"/>
        <v>0</v>
      </c>
      <c r="CK29" s="49">
        <f t="shared" si="22"/>
        <v>0</v>
      </c>
      <c r="CL29" s="49">
        <f t="shared" si="23"/>
        <v>0</v>
      </c>
    </row>
    <row r="30" spans="1:90" ht="12" customHeight="1" x14ac:dyDescent="0.25">
      <c r="A30" s="138"/>
      <c r="B30" s="139">
        <v>11</v>
      </c>
      <c r="C30" s="157" t="s">
        <v>102</v>
      </c>
      <c r="D30" s="13" t="s">
        <v>17</v>
      </c>
      <c r="E30" s="54"/>
      <c r="F30" s="53"/>
      <c r="G30" s="53"/>
      <c r="H30" s="52"/>
      <c r="I30" s="55"/>
      <c r="J30" s="54"/>
      <c r="K30" s="53"/>
      <c r="L30" s="53" t="s">
        <v>18</v>
      </c>
      <c r="M30" s="52"/>
      <c r="N30" s="55"/>
      <c r="O30" s="54"/>
      <c r="P30" s="53"/>
      <c r="Q30" s="53"/>
      <c r="R30" s="52"/>
      <c r="S30" s="55"/>
      <c r="T30" s="54"/>
      <c r="U30" s="53"/>
      <c r="V30" s="53"/>
      <c r="W30" s="57"/>
      <c r="X30" s="55"/>
      <c r="Y30" s="54"/>
      <c r="Z30" s="53"/>
      <c r="AA30" s="53" t="s">
        <v>18</v>
      </c>
      <c r="AB30" s="52"/>
      <c r="AC30" s="55"/>
      <c r="AD30" s="54"/>
      <c r="AE30" s="53"/>
      <c r="AF30" s="53"/>
      <c r="AG30" s="52"/>
      <c r="AH30" s="55"/>
      <c r="AI30" s="54"/>
      <c r="AJ30" s="53"/>
      <c r="AK30" s="53"/>
      <c r="AL30" s="57"/>
      <c r="AM30" s="55"/>
      <c r="AN30" s="54"/>
      <c r="AO30" s="53"/>
      <c r="AP30" s="53" t="s">
        <v>18</v>
      </c>
      <c r="AQ30" s="57"/>
      <c r="AR30" s="55"/>
      <c r="AS30" s="54"/>
      <c r="AT30" s="53"/>
      <c r="AU30" s="53"/>
      <c r="AV30" s="57"/>
      <c r="AW30" s="55"/>
      <c r="AX30" s="54"/>
      <c r="AY30" s="53"/>
      <c r="AZ30" s="53"/>
      <c r="BA30" s="57"/>
      <c r="BB30" s="55"/>
      <c r="BC30" s="54"/>
      <c r="BD30" s="53"/>
      <c r="BE30" s="53" t="s">
        <v>18</v>
      </c>
      <c r="BF30" s="57"/>
      <c r="BG30" s="55"/>
      <c r="BH30" s="54"/>
      <c r="BI30" s="53"/>
      <c r="BJ30" s="53"/>
      <c r="BK30" s="57"/>
      <c r="BL30" s="57"/>
      <c r="BM30" s="155"/>
      <c r="BN30" s="49">
        <v>1</v>
      </c>
      <c r="BO30" s="49">
        <f t="shared" si="0"/>
        <v>0</v>
      </c>
      <c r="BP30" s="49">
        <f t="shared" si="1"/>
        <v>1</v>
      </c>
      <c r="BQ30" s="49">
        <f t="shared" si="2"/>
        <v>0</v>
      </c>
      <c r="BR30" s="49">
        <f t="shared" si="3"/>
        <v>0</v>
      </c>
      <c r="BS30" s="49">
        <f t="shared" si="4"/>
        <v>1</v>
      </c>
      <c r="BT30" s="49">
        <f t="shared" si="5"/>
        <v>0</v>
      </c>
      <c r="BU30" s="49">
        <f t="shared" si="6"/>
        <v>0</v>
      </c>
      <c r="BV30" s="49">
        <f t="shared" si="7"/>
        <v>1</v>
      </c>
      <c r="BW30" s="49">
        <f t="shared" si="8"/>
        <v>0</v>
      </c>
      <c r="BX30" s="49">
        <f t="shared" si="9"/>
        <v>0</v>
      </c>
      <c r="BY30" s="49">
        <f t="shared" si="10"/>
        <v>1</v>
      </c>
      <c r="BZ30" s="49">
        <f t="shared" si="11"/>
        <v>0</v>
      </c>
      <c r="CA30" s="49" t="str">
        <f t="shared" si="12"/>
        <v/>
      </c>
      <c r="CB30" s="49" t="str">
        <f t="shared" si="13"/>
        <v/>
      </c>
      <c r="CC30" s="49" t="str">
        <f t="shared" si="14"/>
        <v/>
      </c>
      <c r="CD30" s="49" t="str">
        <f t="shared" si="15"/>
        <v/>
      </c>
      <c r="CE30" s="49" t="str">
        <f t="shared" si="16"/>
        <v/>
      </c>
      <c r="CF30" s="49" t="str">
        <f t="shared" si="17"/>
        <v/>
      </c>
      <c r="CG30" s="49" t="str">
        <f t="shared" si="18"/>
        <v/>
      </c>
      <c r="CH30" s="49" t="str">
        <f t="shared" si="19"/>
        <v/>
      </c>
      <c r="CI30" s="49" t="str">
        <f t="shared" si="20"/>
        <v/>
      </c>
      <c r="CJ30" s="49" t="str">
        <f t="shared" si="21"/>
        <v/>
      </c>
      <c r="CK30" s="49" t="str">
        <f t="shared" si="22"/>
        <v/>
      </c>
      <c r="CL30" s="49" t="str">
        <f t="shared" si="23"/>
        <v/>
      </c>
    </row>
    <row r="31" spans="1:90" ht="12" customHeight="1" thickBot="1" x14ac:dyDescent="0.3">
      <c r="A31" s="138"/>
      <c r="B31" s="140"/>
      <c r="C31" s="158"/>
      <c r="D31" s="14" t="s">
        <v>19</v>
      </c>
      <c r="E31" s="58"/>
      <c r="F31" s="59"/>
      <c r="G31" s="59"/>
      <c r="H31" s="60"/>
      <c r="I31" s="61"/>
      <c r="J31" s="58"/>
      <c r="K31" s="59"/>
      <c r="L31" s="80" t="s">
        <v>18</v>
      </c>
      <c r="M31" s="60"/>
      <c r="N31" s="61"/>
      <c r="O31" s="58"/>
      <c r="P31" s="59"/>
      <c r="Q31" s="59"/>
      <c r="R31" s="60"/>
      <c r="S31" s="61"/>
      <c r="T31" s="58"/>
      <c r="U31" s="59"/>
      <c r="V31" s="59"/>
      <c r="W31" s="65"/>
      <c r="X31" s="61"/>
      <c r="Y31" s="62"/>
      <c r="Z31" s="59"/>
      <c r="AA31" s="59"/>
      <c r="AB31" s="60"/>
      <c r="AC31" s="61"/>
      <c r="AD31" s="59"/>
      <c r="AE31" s="59"/>
      <c r="AF31" s="63"/>
      <c r="AG31" s="64"/>
      <c r="AH31" s="61"/>
      <c r="AI31" s="58"/>
      <c r="AJ31" s="59"/>
      <c r="AK31" s="59"/>
      <c r="AL31" s="65"/>
      <c r="AM31" s="61"/>
      <c r="AN31" s="58"/>
      <c r="AO31" s="59"/>
      <c r="AP31" s="59"/>
      <c r="AQ31" s="65"/>
      <c r="AR31" s="61"/>
      <c r="AS31" s="58"/>
      <c r="AT31" s="59"/>
      <c r="AU31" s="59"/>
      <c r="AV31" s="65"/>
      <c r="AW31" s="61"/>
      <c r="AX31" s="58"/>
      <c r="AY31" s="59"/>
      <c r="AZ31" s="59"/>
      <c r="BA31" s="59"/>
      <c r="BB31" s="59"/>
      <c r="BC31" s="58"/>
      <c r="BD31" s="59"/>
      <c r="BE31" s="59"/>
      <c r="BF31" s="65"/>
      <c r="BG31" s="61"/>
      <c r="BH31" s="58"/>
      <c r="BI31" s="59"/>
      <c r="BJ31" s="59"/>
      <c r="BK31" s="65"/>
      <c r="BL31" s="65"/>
      <c r="BM31" s="156"/>
      <c r="BN31" s="49">
        <v>0</v>
      </c>
      <c r="BO31" s="49" t="str">
        <f t="shared" si="0"/>
        <v/>
      </c>
      <c r="BP31" s="49" t="str">
        <f t="shared" si="1"/>
        <v/>
      </c>
      <c r="BQ31" s="49" t="str">
        <f t="shared" si="2"/>
        <v/>
      </c>
      <c r="BR31" s="49" t="str">
        <f t="shared" si="3"/>
        <v/>
      </c>
      <c r="BS31" s="49" t="str">
        <f t="shared" si="4"/>
        <v/>
      </c>
      <c r="BT31" s="49" t="str">
        <f t="shared" si="5"/>
        <v/>
      </c>
      <c r="BU31" s="49" t="str">
        <f t="shared" si="6"/>
        <v/>
      </c>
      <c r="BV31" s="49" t="str">
        <f t="shared" si="7"/>
        <v/>
      </c>
      <c r="BW31" s="49" t="str">
        <f t="shared" si="8"/>
        <v/>
      </c>
      <c r="BX31" s="49" t="str">
        <f t="shared" si="9"/>
        <v/>
      </c>
      <c r="BY31" s="49" t="str">
        <f t="shared" si="10"/>
        <v/>
      </c>
      <c r="BZ31" s="49" t="str">
        <f t="shared" si="11"/>
        <v/>
      </c>
      <c r="CA31" s="49">
        <f t="shared" si="12"/>
        <v>0</v>
      </c>
      <c r="CB31" s="49">
        <f t="shared" si="13"/>
        <v>1</v>
      </c>
      <c r="CC31" s="49">
        <f t="shared" si="14"/>
        <v>0</v>
      </c>
      <c r="CD31" s="49">
        <f t="shared" si="15"/>
        <v>0</v>
      </c>
      <c r="CE31" s="49">
        <f t="shared" si="16"/>
        <v>0</v>
      </c>
      <c r="CF31" s="49">
        <f t="shared" si="17"/>
        <v>0</v>
      </c>
      <c r="CG31" s="49">
        <f t="shared" si="18"/>
        <v>0</v>
      </c>
      <c r="CH31" s="49">
        <f t="shared" si="19"/>
        <v>0</v>
      </c>
      <c r="CI31" s="49">
        <f t="shared" si="20"/>
        <v>0</v>
      </c>
      <c r="CJ31" s="49">
        <f t="shared" si="21"/>
        <v>0</v>
      </c>
      <c r="CK31" s="49">
        <f t="shared" si="22"/>
        <v>0</v>
      </c>
      <c r="CL31" s="49">
        <f t="shared" si="23"/>
        <v>0</v>
      </c>
    </row>
    <row r="32" spans="1:90" ht="12" customHeight="1" x14ac:dyDescent="0.25">
      <c r="A32" s="138"/>
      <c r="B32" s="139">
        <v>12</v>
      </c>
      <c r="C32" s="151" t="s">
        <v>110</v>
      </c>
      <c r="D32" s="13" t="s">
        <v>17</v>
      </c>
      <c r="E32" s="54"/>
      <c r="F32" s="53"/>
      <c r="G32" s="53"/>
      <c r="H32" s="52"/>
      <c r="I32" s="55"/>
      <c r="J32" s="54"/>
      <c r="K32" s="53"/>
      <c r="L32" s="53"/>
      <c r="M32" s="52"/>
      <c r="N32" s="55"/>
      <c r="O32" s="54"/>
      <c r="P32" s="53"/>
      <c r="Q32" s="53" t="s">
        <v>18</v>
      </c>
      <c r="R32" s="52"/>
      <c r="S32" s="55"/>
      <c r="T32" s="54"/>
      <c r="U32" s="53"/>
      <c r="V32" s="53"/>
      <c r="W32" s="57"/>
      <c r="X32" s="55"/>
      <c r="Y32" s="54"/>
      <c r="Z32" s="53"/>
      <c r="AA32" s="53"/>
      <c r="AB32" s="52"/>
      <c r="AC32" s="55"/>
      <c r="AD32" s="54"/>
      <c r="AE32" s="53"/>
      <c r="AF32" s="53"/>
      <c r="AG32" s="52"/>
      <c r="AH32" s="55"/>
      <c r="AI32" s="54"/>
      <c r="AJ32" s="53"/>
      <c r="AK32" s="53"/>
      <c r="AL32" s="57"/>
      <c r="AM32" s="55"/>
      <c r="AN32" s="54"/>
      <c r="AO32" s="53"/>
      <c r="AP32" s="53"/>
      <c r="AQ32" s="57"/>
      <c r="AR32" s="55"/>
      <c r="AS32" s="54"/>
      <c r="AT32" s="53"/>
      <c r="AU32" s="53"/>
      <c r="AV32" s="57"/>
      <c r="AW32" s="55"/>
      <c r="AX32" s="54"/>
      <c r="AY32" s="53"/>
      <c r="AZ32" s="53"/>
      <c r="BA32" s="57"/>
      <c r="BB32" s="57"/>
      <c r="BC32" s="54"/>
      <c r="BD32" s="53"/>
      <c r="BE32" s="53"/>
      <c r="BF32" s="57"/>
      <c r="BG32" s="55"/>
      <c r="BH32" s="54"/>
      <c r="BI32" s="53"/>
      <c r="BJ32" s="53"/>
      <c r="BK32" s="57"/>
      <c r="BL32" s="57"/>
      <c r="BM32" s="155"/>
      <c r="BN32" s="49">
        <v>1</v>
      </c>
      <c r="BO32" s="49">
        <f t="shared" si="0"/>
        <v>0</v>
      </c>
      <c r="BP32" s="49">
        <f t="shared" si="1"/>
        <v>0</v>
      </c>
      <c r="BQ32" s="49">
        <f t="shared" si="2"/>
        <v>1</v>
      </c>
      <c r="BR32" s="49">
        <f t="shared" si="3"/>
        <v>0</v>
      </c>
      <c r="BS32" s="49">
        <f t="shared" si="4"/>
        <v>0</v>
      </c>
      <c r="BT32" s="49">
        <f t="shared" si="5"/>
        <v>0</v>
      </c>
      <c r="BU32" s="49">
        <f t="shared" si="6"/>
        <v>0</v>
      </c>
      <c r="BV32" s="49">
        <f t="shared" si="7"/>
        <v>0</v>
      </c>
      <c r="BW32" s="49">
        <f t="shared" si="8"/>
        <v>0</v>
      </c>
      <c r="BX32" s="49">
        <f t="shared" si="9"/>
        <v>0</v>
      </c>
      <c r="BY32" s="49">
        <f t="shared" si="10"/>
        <v>0</v>
      </c>
      <c r="BZ32" s="49">
        <f t="shared" si="11"/>
        <v>0</v>
      </c>
      <c r="CA32" s="49" t="str">
        <f t="shared" si="12"/>
        <v/>
      </c>
      <c r="CB32" s="49" t="str">
        <f t="shared" si="13"/>
        <v/>
      </c>
      <c r="CC32" s="49" t="str">
        <f t="shared" si="14"/>
        <v/>
      </c>
      <c r="CD32" s="49" t="str">
        <f t="shared" si="15"/>
        <v/>
      </c>
      <c r="CE32" s="49" t="str">
        <f t="shared" si="16"/>
        <v/>
      </c>
      <c r="CF32" s="49" t="str">
        <f t="shared" si="17"/>
        <v/>
      </c>
      <c r="CG32" s="49" t="str">
        <f t="shared" si="18"/>
        <v/>
      </c>
      <c r="CH32" s="49" t="str">
        <f t="shared" si="19"/>
        <v/>
      </c>
      <c r="CI32" s="49" t="str">
        <f t="shared" si="20"/>
        <v/>
      </c>
      <c r="CJ32" s="49" t="str">
        <f t="shared" si="21"/>
        <v/>
      </c>
      <c r="CK32" s="49" t="str">
        <f t="shared" si="22"/>
        <v/>
      </c>
      <c r="CL32" s="49" t="str">
        <f t="shared" si="23"/>
        <v/>
      </c>
    </row>
    <row r="33" spans="1:90" ht="12" customHeight="1" thickBot="1" x14ac:dyDescent="0.3">
      <c r="A33" s="138"/>
      <c r="B33" s="140"/>
      <c r="C33" s="152"/>
      <c r="D33" s="14" t="s">
        <v>19</v>
      </c>
      <c r="E33" s="58"/>
      <c r="F33" s="59"/>
      <c r="G33" s="59"/>
      <c r="H33" s="60"/>
      <c r="I33" s="61"/>
      <c r="J33" s="58"/>
      <c r="K33" s="59"/>
      <c r="L33" s="59"/>
      <c r="M33" s="60"/>
      <c r="N33" s="61"/>
      <c r="O33" s="58"/>
      <c r="P33" s="59"/>
      <c r="Q33" s="80" t="s">
        <v>18</v>
      </c>
      <c r="R33" s="60"/>
      <c r="S33" s="61"/>
      <c r="T33" s="58"/>
      <c r="U33" s="59"/>
      <c r="V33" s="59"/>
      <c r="W33" s="65"/>
      <c r="X33" s="61"/>
      <c r="Y33" s="62"/>
      <c r="Z33" s="59"/>
      <c r="AA33" s="59"/>
      <c r="AB33" s="60"/>
      <c r="AC33" s="61"/>
      <c r="AD33" s="58"/>
      <c r="AE33" s="59"/>
      <c r="AF33" s="63"/>
      <c r="AG33" s="64"/>
      <c r="AH33" s="61"/>
      <c r="AI33" s="58"/>
      <c r="AJ33" s="59"/>
      <c r="AK33" s="59"/>
      <c r="AL33" s="65"/>
      <c r="AM33" s="61"/>
      <c r="AN33" s="58"/>
      <c r="AO33" s="59"/>
      <c r="AP33" s="59"/>
      <c r="AQ33" s="65"/>
      <c r="AR33" s="61"/>
      <c r="AS33" s="58"/>
      <c r="AT33" s="59"/>
      <c r="AU33" s="59"/>
      <c r="AV33" s="65"/>
      <c r="AW33" s="61"/>
      <c r="AX33" s="58"/>
      <c r="AY33" s="59"/>
      <c r="AZ33" s="59"/>
      <c r="BA33" s="65"/>
      <c r="BB33" s="59"/>
      <c r="BC33" s="58"/>
      <c r="BD33" s="59"/>
      <c r="BE33" s="59"/>
      <c r="BF33" s="65"/>
      <c r="BG33" s="61"/>
      <c r="BH33" s="58"/>
      <c r="BI33" s="59"/>
      <c r="BJ33" s="59"/>
      <c r="BK33" s="65"/>
      <c r="BL33" s="65"/>
      <c r="BM33" s="156"/>
      <c r="BN33" s="49">
        <v>0</v>
      </c>
      <c r="BO33" s="49" t="str">
        <f t="shared" si="0"/>
        <v/>
      </c>
      <c r="BP33" s="49" t="str">
        <f t="shared" si="1"/>
        <v/>
      </c>
      <c r="BQ33" s="49" t="str">
        <f t="shared" si="2"/>
        <v/>
      </c>
      <c r="BR33" s="49" t="str">
        <f t="shared" si="3"/>
        <v/>
      </c>
      <c r="BS33" s="49" t="str">
        <f t="shared" si="4"/>
        <v/>
      </c>
      <c r="BT33" s="49" t="str">
        <f t="shared" si="5"/>
        <v/>
      </c>
      <c r="BU33" s="49" t="str">
        <f t="shared" si="6"/>
        <v/>
      </c>
      <c r="BV33" s="49" t="str">
        <f t="shared" si="7"/>
        <v/>
      </c>
      <c r="BW33" s="49" t="str">
        <f t="shared" si="8"/>
        <v/>
      </c>
      <c r="BX33" s="49" t="str">
        <f t="shared" si="9"/>
        <v/>
      </c>
      <c r="BY33" s="49" t="str">
        <f t="shared" si="10"/>
        <v/>
      </c>
      <c r="BZ33" s="49" t="str">
        <f t="shared" si="11"/>
        <v/>
      </c>
      <c r="CA33" s="49">
        <f t="shared" si="12"/>
        <v>0</v>
      </c>
      <c r="CB33" s="49">
        <f t="shared" si="13"/>
        <v>0</v>
      </c>
      <c r="CC33" s="49">
        <f t="shared" si="14"/>
        <v>1</v>
      </c>
      <c r="CD33" s="49">
        <f t="shared" si="15"/>
        <v>0</v>
      </c>
      <c r="CE33" s="49">
        <f t="shared" si="16"/>
        <v>0</v>
      </c>
      <c r="CF33" s="49">
        <f t="shared" si="17"/>
        <v>0</v>
      </c>
      <c r="CG33" s="49">
        <f t="shared" si="18"/>
        <v>0</v>
      </c>
      <c r="CH33" s="49">
        <f t="shared" si="19"/>
        <v>0</v>
      </c>
      <c r="CI33" s="49">
        <f t="shared" si="20"/>
        <v>0</v>
      </c>
      <c r="CJ33" s="49">
        <f t="shared" si="21"/>
        <v>0</v>
      </c>
      <c r="CK33" s="49">
        <f t="shared" si="22"/>
        <v>0</v>
      </c>
      <c r="CL33" s="49">
        <f t="shared" si="23"/>
        <v>0</v>
      </c>
    </row>
    <row r="34" spans="1:90" ht="12" customHeight="1" x14ac:dyDescent="0.25">
      <c r="A34" s="138"/>
      <c r="B34" s="139">
        <v>13</v>
      </c>
      <c r="C34" s="151"/>
      <c r="D34" s="13" t="s">
        <v>17</v>
      </c>
      <c r="E34" s="54"/>
      <c r="F34" s="53"/>
      <c r="G34" s="53"/>
      <c r="H34" s="52"/>
      <c r="I34" s="55"/>
      <c r="J34" s="54"/>
      <c r="K34" s="53"/>
      <c r="L34" s="53"/>
      <c r="M34" s="52"/>
      <c r="N34" s="55"/>
      <c r="O34" s="54"/>
      <c r="P34" s="53"/>
      <c r="Q34" s="53"/>
      <c r="R34" s="52"/>
      <c r="S34" s="55"/>
      <c r="T34" s="56"/>
      <c r="U34" s="53"/>
      <c r="V34" s="53"/>
      <c r="W34" s="52"/>
      <c r="X34" s="55"/>
      <c r="Y34" s="54"/>
      <c r="Z34" s="53"/>
      <c r="AA34" s="53"/>
      <c r="AB34" s="52"/>
      <c r="AC34" s="55"/>
      <c r="AD34" s="54"/>
      <c r="AE34" s="53"/>
      <c r="AF34" s="53"/>
      <c r="AG34" s="52"/>
      <c r="AH34" s="55"/>
      <c r="AI34" s="54"/>
      <c r="AJ34" s="53"/>
      <c r="AK34" s="53"/>
      <c r="AL34" s="57"/>
      <c r="AM34" s="55"/>
      <c r="AN34" s="54"/>
      <c r="AO34" s="53"/>
      <c r="AP34" s="53"/>
      <c r="AQ34" s="57"/>
      <c r="AR34" s="55"/>
      <c r="AS34" s="54"/>
      <c r="AT34" s="53"/>
      <c r="AU34" s="53"/>
      <c r="AV34" s="57"/>
      <c r="AW34" s="55"/>
      <c r="AX34" s="54"/>
      <c r="AY34" s="53"/>
      <c r="AZ34" s="53"/>
      <c r="BA34" s="57"/>
      <c r="BB34" s="55"/>
      <c r="BC34" s="54"/>
      <c r="BD34" s="53"/>
      <c r="BE34" s="53"/>
      <c r="BF34" s="57"/>
      <c r="BG34" s="55"/>
      <c r="BH34" s="54"/>
      <c r="BI34" s="53"/>
      <c r="BJ34" s="53"/>
      <c r="BK34" s="57"/>
      <c r="BL34" s="57"/>
      <c r="BM34" s="155"/>
      <c r="BN34" s="49">
        <v>1</v>
      </c>
      <c r="BO34" s="49">
        <f t="shared" si="0"/>
        <v>0</v>
      </c>
      <c r="BP34" s="49">
        <f t="shared" si="1"/>
        <v>0</v>
      </c>
      <c r="BQ34" s="49">
        <f t="shared" si="2"/>
        <v>0</v>
      </c>
      <c r="BR34" s="49">
        <f t="shared" si="3"/>
        <v>0</v>
      </c>
      <c r="BS34" s="49">
        <f t="shared" si="4"/>
        <v>0</v>
      </c>
      <c r="BT34" s="49">
        <f t="shared" si="5"/>
        <v>0</v>
      </c>
      <c r="BU34" s="49">
        <f t="shared" si="6"/>
        <v>0</v>
      </c>
      <c r="BV34" s="49">
        <f t="shared" si="7"/>
        <v>0</v>
      </c>
      <c r="BW34" s="49">
        <f t="shared" si="8"/>
        <v>0</v>
      </c>
      <c r="BX34" s="49">
        <f t="shared" si="9"/>
        <v>0</v>
      </c>
      <c r="BY34" s="49">
        <f t="shared" si="10"/>
        <v>0</v>
      </c>
      <c r="BZ34" s="49">
        <f t="shared" si="11"/>
        <v>0</v>
      </c>
      <c r="CA34" s="49" t="str">
        <f t="shared" si="12"/>
        <v/>
      </c>
      <c r="CB34" s="49" t="str">
        <f t="shared" si="13"/>
        <v/>
      </c>
      <c r="CC34" s="49" t="str">
        <f t="shared" si="14"/>
        <v/>
      </c>
      <c r="CD34" s="49" t="str">
        <f t="shared" si="15"/>
        <v/>
      </c>
      <c r="CE34" s="49" t="str">
        <f t="shared" si="16"/>
        <v/>
      </c>
      <c r="CF34" s="49" t="str">
        <f t="shared" si="17"/>
        <v/>
      </c>
      <c r="CG34" s="49" t="str">
        <f t="shared" si="18"/>
        <v/>
      </c>
      <c r="CH34" s="49" t="str">
        <f t="shared" si="19"/>
        <v/>
      </c>
      <c r="CI34" s="49" t="str">
        <f t="shared" si="20"/>
        <v/>
      </c>
      <c r="CJ34" s="49" t="str">
        <f t="shared" si="21"/>
        <v/>
      </c>
      <c r="CK34" s="49" t="str">
        <f t="shared" si="22"/>
        <v/>
      </c>
      <c r="CL34" s="49" t="str">
        <f t="shared" si="23"/>
        <v/>
      </c>
    </row>
    <row r="35" spans="1:90" ht="12" customHeight="1" thickBot="1" x14ac:dyDescent="0.3">
      <c r="A35" s="138"/>
      <c r="B35" s="140"/>
      <c r="C35" s="152"/>
      <c r="D35" s="14" t="s">
        <v>19</v>
      </c>
      <c r="E35" s="58"/>
      <c r="F35" s="59"/>
      <c r="G35" s="59"/>
      <c r="H35" s="60"/>
      <c r="I35" s="61"/>
      <c r="J35" s="58"/>
      <c r="K35" s="59"/>
      <c r="L35" s="59"/>
      <c r="M35" s="60"/>
      <c r="N35" s="61"/>
      <c r="O35" s="58"/>
      <c r="P35" s="59"/>
      <c r="Q35" s="59"/>
      <c r="R35" s="60"/>
      <c r="S35" s="61"/>
      <c r="T35" s="58"/>
      <c r="U35" s="59"/>
      <c r="V35" s="59"/>
      <c r="W35" s="60"/>
      <c r="X35" s="61"/>
      <c r="Y35" s="62"/>
      <c r="Z35" s="59"/>
      <c r="AA35" s="59"/>
      <c r="AB35" s="60"/>
      <c r="AC35" s="61"/>
      <c r="AD35" s="58"/>
      <c r="AE35" s="59"/>
      <c r="AF35" s="59"/>
      <c r="AG35" s="64"/>
      <c r="AH35" s="61"/>
      <c r="AI35" s="58"/>
      <c r="AJ35" s="59"/>
      <c r="AK35" s="59"/>
      <c r="AL35" s="65"/>
      <c r="AM35" s="61"/>
      <c r="AN35" s="58"/>
      <c r="AO35" s="59"/>
      <c r="AP35" s="59"/>
      <c r="AQ35" s="65"/>
      <c r="AR35" s="61"/>
      <c r="AS35" s="58"/>
      <c r="AT35" s="59"/>
      <c r="AU35" s="59"/>
      <c r="AV35" s="65"/>
      <c r="AW35" s="61"/>
      <c r="AX35" s="58"/>
      <c r="AY35" s="59"/>
      <c r="AZ35" s="59"/>
      <c r="BA35" s="59"/>
      <c r="BB35" s="61"/>
      <c r="BC35" s="58"/>
      <c r="BD35" s="59"/>
      <c r="BE35" s="59"/>
      <c r="BF35" s="65"/>
      <c r="BG35" s="61"/>
      <c r="BH35" s="58"/>
      <c r="BI35" s="59"/>
      <c r="BJ35" s="59"/>
      <c r="BK35" s="65"/>
      <c r="BL35" s="65"/>
      <c r="BM35" s="156"/>
      <c r="BN35" s="49">
        <v>0</v>
      </c>
      <c r="BO35" s="49" t="str">
        <f t="shared" si="0"/>
        <v/>
      </c>
      <c r="BP35" s="49" t="str">
        <f t="shared" si="1"/>
        <v/>
      </c>
      <c r="BQ35" s="49" t="str">
        <f t="shared" si="2"/>
        <v/>
      </c>
      <c r="BR35" s="49" t="str">
        <f t="shared" si="3"/>
        <v/>
      </c>
      <c r="BS35" s="49" t="str">
        <f t="shared" si="4"/>
        <v/>
      </c>
      <c r="BT35" s="49" t="str">
        <f t="shared" si="5"/>
        <v/>
      </c>
      <c r="BU35" s="49" t="str">
        <f t="shared" si="6"/>
        <v/>
      </c>
      <c r="BV35" s="49" t="str">
        <f t="shared" si="7"/>
        <v/>
      </c>
      <c r="BW35" s="49" t="str">
        <f t="shared" si="8"/>
        <v/>
      </c>
      <c r="BX35" s="49" t="str">
        <f t="shared" si="9"/>
        <v/>
      </c>
      <c r="BY35" s="49" t="str">
        <f t="shared" si="10"/>
        <v/>
      </c>
      <c r="BZ35" s="49" t="str">
        <f t="shared" si="11"/>
        <v/>
      </c>
      <c r="CA35" s="49">
        <f t="shared" si="12"/>
        <v>0</v>
      </c>
      <c r="CB35" s="49">
        <f t="shared" si="13"/>
        <v>0</v>
      </c>
      <c r="CC35" s="49">
        <f t="shared" si="14"/>
        <v>0</v>
      </c>
      <c r="CD35" s="49">
        <f t="shared" si="15"/>
        <v>0</v>
      </c>
      <c r="CE35" s="49">
        <f t="shared" si="16"/>
        <v>0</v>
      </c>
      <c r="CF35" s="49">
        <f t="shared" si="17"/>
        <v>0</v>
      </c>
      <c r="CG35" s="49">
        <f t="shared" si="18"/>
        <v>0</v>
      </c>
      <c r="CH35" s="49">
        <f t="shared" si="19"/>
        <v>0</v>
      </c>
      <c r="CI35" s="49">
        <f t="shared" si="20"/>
        <v>0</v>
      </c>
      <c r="CJ35" s="49">
        <f t="shared" si="21"/>
        <v>0</v>
      </c>
      <c r="CK35" s="49">
        <f t="shared" si="22"/>
        <v>0</v>
      </c>
      <c r="CL35" s="49">
        <f t="shared" si="23"/>
        <v>0</v>
      </c>
    </row>
    <row r="36" spans="1:90" ht="12.75" customHeight="1" x14ac:dyDescent="0.25">
      <c r="A36" s="138"/>
      <c r="B36" s="159">
        <v>14</v>
      </c>
      <c r="C36" s="151"/>
      <c r="D36" s="13" t="s">
        <v>17</v>
      </c>
      <c r="E36" s="54"/>
      <c r="F36" s="53"/>
      <c r="G36" s="53"/>
      <c r="H36" s="52"/>
      <c r="I36" s="55"/>
      <c r="J36" s="54"/>
      <c r="K36" s="53"/>
      <c r="L36" s="53"/>
      <c r="M36" s="52"/>
      <c r="N36" s="55"/>
      <c r="O36" s="54"/>
      <c r="P36" s="53"/>
      <c r="Q36" s="53"/>
      <c r="R36" s="52"/>
      <c r="S36" s="55"/>
      <c r="T36" s="56"/>
      <c r="U36" s="53"/>
      <c r="V36" s="53"/>
      <c r="W36" s="52"/>
      <c r="X36" s="55"/>
      <c r="Y36" s="54"/>
      <c r="Z36" s="53"/>
      <c r="AA36" s="53"/>
      <c r="AB36" s="52"/>
      <c r="AC36" s="55"/>
      <c r="AD36" s="54"/>
      <c r="AE36" s="53"/>
      <c r="AF36" s="53"/>
      <c r="AG36" s="52"/>
      <c r="AH36" s="55"/>
      <c r="AI36" s="54"/>
      <c r="AJ36" s="53"/>
      <c r="AK36" s="53"/>
      <c r="AL36" s="57"/>
      <c r="AM36" s="55"/>
      <c r="AN36" s="54"/>
      <c r="AO36" s="53"/>
      <c r="AP36" s="53"/>
      <c r="AQ36" s="57"/>
      <c r="AR36" s="55"/>
      <c r="AS36" s="54"/>
      <c r="AT36" s="53"/>
      <c r="AU36" s="53"/>
      <c r="AV36" s="57"/>
      <c r="AW36" s="55"/>
      <c r="AX36" s="54"/>
      <c r="AY36" s="53"/>
      <c r="AZ36" s="53"/>
      <c r="BA36" s="57"/>
      <c r="BB36" s="55"/>
      <c r="BC36" s="54"/>
      <c r="BD36" s="53"/>
      <c r="BE36" s="53"/>
      <c r="BF36" s="57"/>
      <c r="BG36" s="55"/>
      <c r="BH36" s="54"/>
      <c r="BI36" s="53"/>
      <c r="BJ36" s="53"/>
      <c r="BK36" s="57"/>
      <c r="BL36" s="57"/>
      <c r="BM36" s="155"/>
      <c r="BN36" s="49">
        <v>1</v>
      </c>
      <c r="BO36" s="49">
        <f t="shared" si="0"/>
        <v>0</v>
      </c>
      <c r="BP36" s="49">
        <f t="shared" si="1"/>
        <v>0</v>
      </c>
      <c r="BQ36" s="49">
        <f t="shared" si="2"/>
        <v>0</v>
      </c>
      <c r="BR36" s="49">
        <f t="shared" si="3"/>
        <v>0</v>
      </c>
      <c r="BS36" s="49">
        <f t="shared" si="4"/>
        <v>0</v>
      </c>
      <c r="BT36" s="49">
        <f t="shared" si="5"/>
        <v>0</v>
      </c>
      <c r="BU36" s="49">
        <f t="shared" si="6"/>
        <v>0</v>
      </c>
      <c r="BV36" s="49">
        <f t="shared" si="7"/>
        <v>0</v>
      </c>
      <c r="BW36" s="49">
        <f t="shared" si="8"/>
        <v>0</v>
      </c>
      <c r="BX36" s="49">
        <f t="shared" si="9"/>
        <v>0</v>
      </c>
      <c r="BY36" s="49">
        <f t="shared" si="10"/>
        <v>0</v>
      </c>
      <c r="BZ36" s="49">
        <f t="shared" si="11"/>
        <v>0</v>
      </c>
      <c r="CA36" s="49" t="str">
        <f t="shared" si="12"/>
        <v/>
      </c>
      <c r="CB36" s="49" t="str">
        <f t="shared" si="13"/>
        <v/>
      </c>
      <c r="CC36" s="49" t="str">
        <f t="shared" si="14"/>
        <v/>
      </c>
      <c r="CD36" s="49" t="str">
        <f t="shared" si="15"/>
        <v/>
      </c>
      <c r="CE36" s="49" t="str">
        <f t="shared" si="16"/>
        <v/>
      </c>
      <c r="CF36" s="49" t="str">
        <f t="shared" si="17"/>
        <v/>
      </c>
      <c r="CG36" s="49" t="str">
        <f t="shared" si="18"/>
        <v/>
      </c>
      <c r="CH36" s="49" t="str">
        <f t="shared" si="19"/>
        <v/>
      </c>
      <c r="CI36" s="49" t="str">
        <f t="shared" si="20"/>
        <v/>
      </c>
      <c r="CJ36" s="49" t="str">
        <f t="shared" si="21"/>
        <v/>
      </c>
      <c r="CK36" s="49" t="str">
        <f t="shared" si="22"/>
        <v/>
      </c>
      <c r="CL36" s="49" t="str">
        <f t="shared" si="23"/>
        <v/>
      </c>
    </row>
    <row r="37" spans="1:90" ht="12" customHeight="1" thickBot="1" x14ac:dyDescent="0.3">
      <c r="A37" s="138"/>
      <c r="B37" s="160"/>
      <c r="C37" s="152"/>
      <c r="D37" s="14" t="s">
        <v>19</v>
      </c>
      <c r="E37" s="58"/>
      <c r="F37" s="59"/>
      <c r="G37" s="59"/>
      <c r="H37" s="60"/>
      <c r="I37" s="61"/>
      <c r="J37" s="58"/>
      <c r="K37" s="59"/>
      <c r="L37" s="59"/>
      <c r="M37" s="60"/>
      <c r="N37" s="61"/>
      <c r="O37" s="58"/>
      <c r="P37" s="59"/>
      <c r="Q37" s="59"/>
      <c r="R37" s="60"/>
      <c r="S37" s="61"/>
      <c r="T37" s="58"/>
      <c r="U37" s="59"/>
      <c r="V37" s="59"/>
      <c r="W37" s="60"/>
      <c r="X37" s="61"/>
      <c r="Y37" s="62"/>
      <c r="Z37" s="59"/>
      <c r="AA37" s="59"/>
      <c r="AB37" s="60"/>
      <c r="AC37" s="61"/>
      <c r="AD37" s="58"/>
      <c r="AE37" s="59"/>
      <c r="AF37" s="63"/>
      <c r="AG37" s="64"/>
      <c r="AH37" s="61"/>
      <c r="AI37" s="58"/>
      <c r="AJ37" s="59"/>
      <c r="AK37" s="59"/>
      <c r="AL37" s="65"/>
      <c r="AM37" s="61"/>
      <c r="AN37" s="58"/>
      <c r="AO37" s="59"/>
      <c r="AP37" s="59"/>
      <c r="AQ37" s="65"/>
      <c r="AR37" s="61"/>
      <c r="AS37" s="58"/>
      <c r="AT37" s="59"/>
      <c r="AU37" s="59"/>
      <c r="AV37" s="65"/>
      <c r="AW37" s="61"/>
      <c r="AX37" s="58"/>
      <c r="AY37" s="59"/>
      <c r="AZ37" s="59"/>
      <c r="BA37" s="59"/>
      <c r="BB37" s="61"/>
      <c r="BC37" s="58"/>
      <c r="BD37" s="59"/>
      <c r="BE37" s="59"/>
      <c r="BF37" s="65"/>
      <c r="BG37" s="61"/>
      <c r="BH37" s="58"/>
      <c r="BI37" s="59"/>
      <c r="BJ37" s="59"/>
      <c r="BK37" s="65"/>
      <c r="BL37" s="65"/>
      <c r="BM37" s="156"/>
      <c r="BN37" s="49">
        <v>0</v>
      </c>
      <c r="BO37" s="49" t="str">
        <f t="shared" si="0"/>
        <v/>
      </c>
      <c r="BP37" s="49" t="str">
        <f t="shared" si="1"/>
        <v/>
      </c>
      <c r="BQ37" s="49" t="str">
        <f t="shared" si="2"/>
        <v/>
      </c>
      <c r="BR37" s="49" t="str">
        <f t="shared" si="3"/>
        <v/>
      </c>
      <c r="BS37" s="49" t="str">
        <f t="shared" si="4"/>
        <v/>
      </c>
      <c r="BT37" s="49" t="str">
        <f t="shared" si="5"/>
        <v/>
      </c>
      <c r="BU37" s="49" t="str">
        <f t="shared" si="6"/>
        <v/>
      </c>
      <c r="BV37" s="49" t="str">
        <f t="shared" si="7"/>
        <v/>
      </c>
      <c r="BW37" s="49" t="str">
        <f t="shared" si="8"/>
        <v/>
      </c>
      <c r="BX37" s="49" t="str">
        <f t="shared" si="9"/>
        <v/>
      </c>
      <c r="BY37" s="49" t="str">
        <f t="shared" si="10"/>
        <v/>
      </c>
      <c r="BZ37" s="49" t="str">
        <f t="shared" si="11"/>
        <v/>
      </c>
      <c r="CA37" s="49">
        <f t="shared" si="12"/>
        <v>0</v>
      </c>
      <c r="CB37" s="49">
        <f t="shared" si="13"/>
        <v>0</v>
      </c>
      <c r="CC37" s="49">
        <f t="shared" si="14"/>
        <v>0</v>
      </c>
      <c r="CD37" s="49">
        <f t="shared" si="15"/>
        <v>0</v>
      </c>
      <c r="CE37" s="49">
        <f t="shared" si="16"/>
        <v>0</v>
      </c>
      <c r="CF37" s="49">
        <f t="shared" si="17"/>
        <v>0</v>
      </c>
      <c r="CG37" s="49">
        <f t="shared" si="18"/>
        <v>0</v>
      </c>
      <c r="CH37" s="49">
        <f t="shared" si="19"/>
        <v>0</v>
      </c>
      <c r="CI37" s="49">
        <f t="shared" si="20"/>
        <v>0</v>
      </c>
      <c r="CJ37" s="49">
        <f t="shared" si="21"/>
        <v>0</v>
      </c>
      <c r="CK37" s="49">
        <f t="shared" si="22"/>
        <v>0</v>
      </c>
      <c r="CL37" s="49">
        <f t="shared" si="23"/>
        <v>0</v>
      </c>
    </row>
    <row r="38" spans="1:90" ht="12" customHeight="1" x14ac:dyDescent="0.25">
      <c r="A38" s="138"/>
      <c r="B38" s="159">
        <v>15</v>
      </c>
      <c r="C38" s="151"/>
      <c r="D38" s="13" t="s">
        <v>17</v>
      </c>
      <c r="E38" s="54"/>
      <c r="F38" s="53"/>
      <c r="G38" s="53"/>
      <c r="H38" s="52"/>
      <c r="I38" s="55"/>
      <c r="J38" s="54"/>
      <c r="K38" s="53"/>
      <c r="L38" s="53"/>
      <c r="M38" s="52"/>
      <c r="N38" s="55"/>
      <c r="O38" s="54"/>
      <c r="P38" s="53"/>
      <c r="Q38" s="53"/>
      <c r="R38" s="52"/>
      <c r="S38" s="55"/>
      <c r="T38" s="56"/>
      <c r="U38" s="53"/>
      <c r="V38" s="53"/>
      <c r="W38" s="52"/>
      <c r="X38" s="55"/>
      <c r="Y38" s="54"/>
      <c r="Z38" s="53"/>
      <c r="AA38" s="53"/>
      <c r="AB38" s="52"/>
      <c r="AC38" s="55"/>
      <c r="AD38" s="54"/>
      <c r="AE38" s="53"/>
      <c r="AF38" s="53"/>
      <c r="AG38" s="52"/>
      <c r="AH38" s="55"/>
      <c r="AI38" s="54"/>
      <c r="AJ38" s="53"/>
      <c r="AK38" s="53"/>
      <c r="AL38" s="57"/>
      <c r="AM38" s="55"/>
      <c r="AN38" s="54"/>
      <c r="AO38" s="53"/>
      <c r="AP38" s="53"/>
      <c r="AQ38" s="57"/>
      <c r="AR38" s="55"/>
      <c r="AS38" s="54"/>
      <c r="AT38" s="53"/>
      <c r="AU38" s="53"/>
      <c r="AV38" s="57"/>
      <c r="AW38" s="55"/>
      <c r="AX38" s="54"/>
      <c r="AY38" s="53"/>
      <c r="AZ38" s="53"/>
      <c r="BA38" s="57"/>
      <c r="BB38" s="55"/>
      <c r="BC38" s="57"/>
      <c r="BD38" s="53"/>
      <c r="BE38" s="53"/>
      <c r="BF38" s="57"/>
      <c r="BG38" s="55"/>
      <c r="BH38" s="54"/>
      <c r="BI38" s="53"/>
      <c r="BJ38" s="53"/>
      <c r="BK38" s="57"/>
      <c r="BL38" s="57"/>
      <c r="BM38" s="155" t="s">
        <v>100</v>
      </c>
      <c r="BN38" s="49">
        <v>1</v>
      </c>
      <c r="BO38" s="49">
        <f t="shared" si="0"/>
        <v>0</v>
      </c>
      <c r="BP38" s="49">
        <f t="shared" si="1"/>
        <v>0</v>
      </c>
      <c r="BQ38" s="49">
        <f t="shared" si="2"/>
        <v>0</v>
      </c>
      <c r="BR38" s="49">
        <f t="shared" si="3"/>
        <v>0</v>
      </c>
      <c r="BS38" s="49">
        <f t="shared" si="4"/>
        <v>0</v>
      </c>
      <c r="BT38" s="49">
        <f t="shared" si="5"/>
        <v>0</v>
      </c>
      <c r="BU38" s="49">
        <f t="shared" si="6"/>
        <v>0</v>
      </c>
      <c r="BV38" s="49">
        <f t="shared" si="7"/>
        <v>0</v>
      </c>
      <c r="BW38" s="49">
        <f t="shared" si="8"/>
        <v>0</v>
      </c>
      <c r="BX38" s="49">
        <f t="shared" si="9"/>
        <v>0</v>
      </c>
      <c r="BY38" s="49">
        <f t="shared" si="10"/>
        <v>0</v>
      </c>
      <c r="BZ38" s="49">
        <f t="shared" si="11"/>
        <v>0</v>
      </c>
      <c r="CA38" s="49" t="str">
        <f t="shared" si="12"/>
        <v/>
      </c>
      <c r="CB38" s="49" t="str">
        <f t="shared" si="13"/>
        <v/>
      </c>
      <c r="CC38" s="49" t="str">
        <f t="shared" si="14"/>
        <v/>
      </c>
      <c r="CD38" s="49" t="str">
        <f t="shared" si="15"/>
        <v/>
      </c>
      <c r="CE38" s="49" t="str">
        <f t="shared" si="16"/>
        <v/>
      </c>
      <c r="CF38" s="49" t="str">
        <f t="shared" si="17"/>
        <v/>
      </c>
      <c r="CG38" s="49" t="str">
        <f t="shared" si="18"/>
        <v/>
      </c>
      <c r="CH38" s="49" t="str">
        <f t="shared" si="19"/>
        <v/>
      </c>
      <c r="CI38" s="49" t="str">
        <f t="shared" si="20"/>
        <v/>
      </c>
      <c r="CJ38" s="49" t="str">
        <f t="shared" si="21"/>
        <v/>
      </c>
      <c r="CK38" s="49" t="str">
        <f t="shared" si="22"/>
        <v/>
      </c>
      <c r="CL38" s="49" t="str">
        <f t="shared" si="23"/>
        <v/>
      </c>
    </row>
    <row r="39" spans="1:90" ht="12" customHeight="1" thickBot="1" x14ac:dyDescent="0.3">
      <c r="A39" s="138"/>
      <c r="B39" s="160"/>
      <c r="C39" s="152"/>
      <c r="D39" s="14" t="s">
        <v>19</v>
      </c>
      <c r="E39" s="58"/>
      <c r="F39" s="59"/>
      <c r="G39" s="59"/>
      <c r="H39" s="60"/>
      <c r="I39" s="61"/>
      <c r="J39" s="58"/>
      <c r="K39" s="59"/>
      <c r="L39" s="59"/>
      <c r="M39" s="60"/>
      <c r="N39" s="61"/>
      <c r="O39" s="58"/>
      <c r="P39" s="59"/>
      <c r="Q39" s="59"/>
      <c r="R39" s="60"/>
      <c r="S39" s="61"/>
      <c r="T39" s="58"/>
      <c r="U39" s="59"/>
      <c r="V39" s="59"/>
      <c r="W39" s="60"/>
      <c r="X39" s="61"/>
      <c r="Y39" s="62"/>
      <c r="Z39" s="59"/>
      <c r="AA39" s="59"/>
      <c r="AB39" s="60"/>
      <c r="AC39" s="61"/>
      <c r="AD39" s="58"/>
      <c r="AE39" s="59"/>
      <c r="AF39" s="63"/>
      <c r="AG39" s="64"/>
      <c r="AH39" s="61"/>
      <c r="AI39" s="58"/>
      <c r="AJ39" s="59"/>
      <c r="AK39" s="59"/>
      <c r="AL39" s="65"/>
      <c r="AM39" s="61"/>
      <c r="AN39" s="58"/>
      <c r="AO39" s="59"/>
      <c r="AP39" s="59"/>
      <c r="AQ39" s="65"/>
      <c r="AR39" s="61"/>
      <c r="AS39" s="58"/>
      <c r="AT39" s="59"/>
      <c r="AU39" s="59"/>
      <c r="AV39" s="65"/>
      <c r="AW39" s="61"/>
      <c r="AX39" s="58"/>
      <c r="AY39" s="59"/>
      <c r="AZ39" s="59"/>
      <c r="BA39" s="65"/>
      <c r="BB39" s="61"/>
      <c r="BC39" s="59"/>
      <c r="BD39" s="59"/>
      <c r="BE39" s="59"/>
      <c r="BF39" s="65"/>
      <c r="BG39" s="61"/>
      <c r="BH39" s="58"/>
      <c r="BI39" s="59"/>
      <c r="BJ39" s="59"/>
      <c r="BK39" s="65"/>
      <c r="BL39" s="65"/>
      <c r="BM39" s="156"/>
      <c r="BN39" s="49">
        <v>0</v>
      </c>
      <c r="BO39" s="49" t="str">
        <f t="shared" si="0"/>
        <v/>
      </c>
      <c r="BP39" s="49" t="str">
        <f t="shared" si="1"/>
        <v/>
      </c>
      <c r="BQ39" s="49" t="str">
        <f t="shared" si="2"/>
        <v/>
      </c>
      <c r="BR39" s="49" t="str">
        <f t="shared" si="3"/>
        <v/>
      </c>
      <c r="BS39" s="49" t="str">
        <f t="shared" si="4"/>
        <v/>
      </c>
      <c r="BT39" s="49" t="str">
        <f t="shared" si="5"/>
        <v/>
      </c>
      <c r="BU39" s="49" t="str">
        <f t="shared" si="6"/>
        <v/>
      </c>
      <c r="BV39" s="49" t="str">
        <f t="shared" si="7"/>
        <v/>
      </c>
      <c r="BW39" s="49" t="str">
        <f t="shared" si="8"/>
        <v/>
      </c>
      <c r="BX39" s="49" t="str">
        <f t="shared" si="9"/>
        <v/>
      </c>
      <c r="BY39" s="49" t="str">
        <f t="shared" si="10"/>
        <v/>
      </c>
      <c r="BZ39" s="49" t="str">
        <f t="shared" si="11"/>
        <v/>
      </c>
      <c r="CA39" s="49">
        <f t="shared" si="12"/>
        <v>0</v>
      </c>
      <c r="CB39" s="49">
        <f t="shared" si="13"/>
        <v>0</v>
      </c>
      <c r="CC39" s="49">
        <f t="shared" si="14"/>
        <v>0</v>
      </c>
      <c r="CD39" s="49">
        <f t="shared" si="15"/>
        <v>0</v>
      </c>
      <c r="CE39" s="49">
        <f t="shared" si="16"/>
        <v>0</v>
      </c>
      <c r="CF39" s="49">
        <f t="shared" si="17"/>
        <v>0</v>
      </c>
      <c r="CG39" s="49">
        <f t="shared" si="18"/>
        <v>0</v>
      </c>
      <c r="CH39" s="49">
        <f t="shared" si="19"/>
        <v>0</v>
      </c>
      <c r="CI39" s="49">
        <f t="shared" si="20"/>
        <v>0</v>
      </c>
      <c r="CJ39" s="49">
        <f t="shared" si="21"/>
        <v>0</v>
      </c>
      <c r="CK39" s="49">
        <f t="shared" si="22"/>
        <v>0</v>
      </c>
      <c r="CL39" s="49">
        <f t="shared" si="23"/>
        <v>0</v>
      </c>
    </row>
    <row r="40" spans="1:90" ht="12" customHeight="1" x14ac:dyDescent="0.25">
      <c r="A40" s="138"/>
      <c r="B40" s="159">
        <v>16</v>
      </c>
      <c r="C40" s="151"/>
      <c r="D40" s="13" t="s">
        <v>17</v>
      </c>
      <c r="E40" s="54"/>
      <c r="F40" s="53"/>
      <c r="G40" s="53"/>
      <c r="H40" s="52"/>
      <c r="I40" s="55"/>
      <c r="J40" s="54"/>
      <c r="K40" s="53"/>
      <c r="L40" s="53"/>
      <c r="M40" s="52"/>
      <c r="N40" s="55"/>
      <c r="O40" s="54"/>
      <c r="P40" s="53"/>
      <c r="Q40" s="53"/>
      <c r="R40" s="52"/>
      <c r="S40" s="55"/>
      <c r="T40" s="56"/>
      <c r="U40" s="53"/>
      <c r="V40" s="53"/>
      <c r="W40" s="52"/>
      <c r="X40" s="55"/>
      <c r="Y40" s="54"/>
      <c r="Z40" s="53"/>
      <c r="AA40" s="53"/>
      <c r="AB40" s="52"/>
      <c r="AC40" s="55"/>
      <c r="AD40" s="54"/>
      <c r="AE40" s="53"/>
      <c r="AF40" s="53"/>
      <c r="AG40" s="52"/>
      <c r="AH40" s="55"/>
      <c r="AI40" s="54"/>
      <c r="AJ40" s="53"/>
      <c r="AK40" s="53"/>
      <c r="AL40" s="57"/>
      <c r="AM40" s="55"/>
      <c r="AN40" s="54"/>
      <c r="AO40" s="53"/>
      <c r="AP40" s="53"/>
      <c r="AQ40" s="57"/>
      <c r="AR40" s="55"/>
      <c r="AS40" s="54"/>
      <c r="AT40" s="53"/>
      <c r="AU40" s="53"/>
      <c r="AV40" s="57"/>
      <c r="AW40" s="55"/>
      <c r="AX40" s="54"/>
      <c r="AY40" s="53"/>
      <c r="AZ40" s="53"/>
      <c r="BA40" s="57"/>
      <c r="BB40" s="55"/>
      <c r="BC40" s="57"/>
      <c r="BD40" s="53"/>
      <c r="BE40" s="53"/>
      <c r="BF40" s="57"/>
      <c r="BG40" s="55"/>
      <c r="BH40" s="54"/>
      <c r="BI40" s="53"/>
      <c r="BJ40" s="53"/>
      <c r="BK40" s="57"/>
      <c r="BL40" s="57"/>
      <c r="BM40" s="155"/>
      <c r="BN40" s="49">
        <v>1</v>
      </c>
      <c r="BO40" s="49">
        <f t="shared" si="0"/>
        <v>0</v>
      </c>
      <c r="BP40" s="49">
        <f t="shared" si="1"/>
        <v>0</v>
      </c>
      <c r="BQ40" s="49">
        <f t="shared" si="2"/>
        <v>0</v>
      </c>
      <c r="BR40" s="49">
        <f t="shared" si="3"/>
        <v>0</v>
      </c>
      <c r="BS40" s="49">
        <f t="shared" si="4"/>
        <v>0</v>
      </c>
      <c r="BT40" s="49">
        <f t="shared" si="5"/>
        <v>0</v>
      </c>
      <c r="BU40" s="49">
        <f t="shared" si="6"/>
        <v>0</v>
      </c>
      <c r="BV40" s="49">
        <f t="shared" si="7"/>
        <v>0</v>
      </c>
      <c r="BW40" s="49">
        <f t="shared" si="8"/>
        <v>0</v>
      </c>
      <c r="BX40" s="49">
        <f t="shared" si="9"/>
        <v>0</v>
      </c>
      <c r="BY40" s="49">
        <f t="shared" si="10"/>
        <v>0</v>
      </c>
      <c r="BZ40" s="49">
        <f t="shared" si="11"/>
        <v>0</v>
      </c>
      <c r="CA40" s="49" t="str">
        <f t="shared" si="12"/>
        <v/>
      </c>
      <c r="CB40" s="49" t="str">
        <f t="shared" si="13"/>
        <v/>
      </c>
      <c r="CC40" s="49" t="str">
        <f t="shared" si="14"/>
        <v/>
      </c>
      <c r="CD40" s="49" t="str">
        <f t="shared" si="15"/>
        <v/>
      </c>
      <c r="CE40" s="49" t="str">
        <f t="shared" si="16"/>
        <v/>
      </c>
      <c r="CF40" s="49" t="str">
        <f t="shared" si="17"/>
        <v/>
      </c>
      <c r="CG40" s="49" t="str">
        <f t="shared" si="18"/>
        <v/>
      </c>
      <c r="CH40" s="49" t="str">
        <f t="shared" si="19"/>
        <v/>
      </c>
      <c r="CI40" s="49" t="str">
        <f t="shared" si="20"/>
        <v/>
      </c>
      <c r="CJ40" s="49" t="str">
        <f t="shared" si="21"/>
        <v/>
      </c>
      <c r="CK40" s="49" t="str">
        <f t="shared" si="22"/>
        <v/>
      </c>
      <c r="CL40" s="49" t="str">
        <f t="shared" si="23"/>
        <v/>
      </c>
    </row>
    <row r="41" spans="1:90" ht="12" customHeight="1" thickBot="1" x14ac:dyDescent="0.3">
      <c r="A41" s="138"/>
      <c r="B41" s="160"/>
      <c r="C41" s="152"/>
      <c r="D41" s="14" t="s">
        <v>19</v>
      </c>
      <c r="E41" s="58"/>
      <c r="F41" s="59"/>
      <c r="G41" s="59"/>
      <c r="H41" s="60"/>
      <c r="I41" s="61"/>
      <c r="J41" s="58"/>
      <c r="K41" s="59"/>
      <c r="L41" s="59"/>
      <c r="M41" s="60"/>
      <c r="N41" s="61"/>
      <c r="O41" s="58"/>
      <c r="P41" s="59"/>
      <c r="Q41" s="59"/>
      <c r="R41" s="60"/>
      <c r="S41" s="61"/>
      <c r="T41" s="58"/>
      <c r="U41" s="59"/>
      <c r="V41" s="59"/>
      <c r="W41" s="60"/>
      <c r="X41" s="61"/>
      <c r="Y41" s="62"/>
      <c r="Z41" s="59"/>
      <c r="AA41" s="59"/>
      <c r="AB41" s="60"/>
      <c r="AC41" s="61"/>
      <c r="AD41" s="58"/>
      <c r="AE41" s="59"/>
      <c r="AF41" s="63"/>
      <c r="AG41" s="64"/>
      <c r="AH41" s="61"/>
      <c r="AI41" s="58"/>
      <c r="AJ41" s="59"/>
      <c r="AK41" s="59"/>
      <c r="AL41" s="65"/>
      <c r="AM41" s="61"/>
      <c r="AN41" s="58"/>
      <c r="AO41" s="59"/>
      <c r="AP41" s="59"/>
      <c r="AQ41" s="65"/>
      <c r="AR41" s="61"/>
      <c r="AS41" s="58"/>
      <c r="AT41" s="59"/>
      <c r="AU41" s="59"/>
      <c r="AV41" s="65"/>
      <c r="AW41" s="61"/>
      <c r="AX41" s="58"/>
      <c r="AY41" s="59"/>
      <c r="AZ41" s="59"/>
      <c r="BA41" s="65"/>
      <c r="BB41" s="61"/>
      <c r="BC41" s="59"/>
      <c r="BD41" s="59"/>
      <c r="BE41" s="59"/>
      <c r="BF41" s="65"/>
      <c r="BG41" s="61"/>
      <c r="BH41" s="58"/>
      <c r="BI41" s="59"/>
      <c r="BJ41" s="59"/>
      <c r="BK41" s="65"/>
      <c r="BL41" s="65"/>
      <c r="BM41" s="156"/>
      <c r="BN41" s="49">
        <v>0</v>
      </c>
      <c r="BO41" s="49" t="str">
        <f t="shared" si="0"/>
        <v/>
      </c>
      <c r="BP41" s="49" t="str">
        <f t="shared" si="1"/>
        <v/>
      </c>
      <c r="BQ41" s="49" t="str">
        <f t="shared" si="2"/>
        <v/>
      </c>
      <c r="BR41" s="49" t="str">
        <f t="shared" si="3"/>
        <v/>
      </c>
      <c r="BS41" s="49" t="str">
        <f t="shared" si="4"/>
        <v/>
      </c>
      <c r="BT41" s="49" t="str">
        <f t="shared" si="5"/>
        <v/>
      </c>
      <c r="BU41" s="49" t="str">
        <f t="shared" si="6"/>
        <v/>
      </c>
      <c r="BV41" s="49" t="str">
        <f t="shared" si="7"/>
        <v/>
      </c>
      <c r="BW41" s="49" t="str">
        <f t="shared" si="8"/>
        <v/>
      </c>
      <c r="BX41" s="49" t="str">
        <f t="shared" si="9"/>
        <v/>
      </c>
      <c r="BY41" s="49" t="str">
        <f t="shared" si="10"/>
        <v/>
      </c>
      <c r="BZ41" s="49" t="str">
        <f t="shared" si="11"/>
        <v/>
      </c>
      <c r="CA41" s="49">
        <f t="shared" si="12"/>
        <v>0</v>
      </c>
      <c r="CB41" s="49">
        <f t="shared" si="13"/>
        <v>0</v>
      </c>
      <c r="CC41" s="49">
        <f t="shared" si="14"/>
        <v>0</v>
      </c>
      <c r="CD41" s="49">
        <f t="shared" si="15"/>
        <v>0</v>
      </c>
      <c r="CE41" s="49">
        <f t="shared" si="16"/>
        <v>0</v>
      </c>
      <c r="CF41" s="49">
        <f t="shared" si="17"/>
        <v>0</v>
      </c>
      <c r="CG41" s="49">
        <f t="shared" si="18"/>
        <v>0</v>
      </c>
      <c r="CH41" s="49">
        <f t="shared" si="19"/>
        <v>0</v>
      </c>
      <c r="CI41" s="49">
        <f t="shared" si="20"/>
        <v>0</v>
      </c>
      <c r="CJ41" s="49">
        <f t="shared" si="21"/>
        <v>0</v>
      </c>
      <c r="CK41" s="49">
        <f t="shared" si="22"/>
        <v>0</v>
      </c>
      <c r="CL41" s="49">
        <f t="shared" si="23"/>
        <v>0</v>
      </c>
    </row>
    <row r="42" spans="1:90" ht="12" customHeight="1" x14ac:dyDescent="0.25">
      <c r="A42" s="138"/>
      <c r="B42" s="159">
        <v>17</v>
      </c>
      <c r="C42" s="151"/>
      <c r="D42" s="13" t="s">
        <v>17</v>
      </c>
      <c r="E42" s="54"/>
      <c r="F42" s="53"/>
      <c r="G42" s="53"/>
      <c r="H42" s="52"/>
      <c r="I42" s="55"/>
      <c r="J42" s="54"/>
      <c r="K42" s="53"/>
      <c r="L42" s="53"/>
      <c r="M42" s="52"/>
      <c r="N42" s="55"/>
      <c r="O42" s="54"/>
      <c r="P42" s="53"/>
      <c r="Q42" s="53"/>
      <c r="R42" s="52"/>
      <c r="S42" s="55"/>
      <c r="T42" s="56"/>
      <c r="U42" s="53"/>
      <c r="V42" s="53"/>
      <c r="W42" s="52"/>
      <c r="X42" s="55"/>
      <c r="Y42" s="54"/>
      <c r="Z42" s="53"/>
      <c r="AA42" s="53"/>
      <c r="AB42" s="52"/>
      <c r="AC42" s="55"/>
      <c r="AD42" s="54"/>
      <c r="AE42" s="53"/>
      <c r="AF42" s="53"/>
      <c r="AG42" s="52"/>
      <c r="AH42" s="55"/>
      <c r="AI42" s="54"/>
      <c r="AJ42" s="53"/>
      <c r="AK42" s="53"/>
      <c r="AL42" s="57"/>
      <c r="AM42" s="55"/>
      <c r="AN42" s="54"/>
      <c r="AO42" s="53"/>
      <c r="AP42" s="53"/>
      <c r="AQ42" s="57"/>
      <c r="AR42" s="55"/>
      <c r="AS42" s="54"/>
      <c r="AT42" s="53"/>
      <c r="AU42" s="53"/>
      <c r="AV42" s="57"/>
      <c r="AW42" s="55"/>
      <c r="AX42" s="54"/>
      <c r="AY42" s="53"/>
      <c r="AZ42" s="53"/>
      <c r="BA42" s="57"/>
      <c r="BB42" s="55"/>
      <c r="BC42" s="57"/>
      <c r="BD42" s="53"/>
      <c r="BE42" s="53"/>
      <c r="BF42" s="57"/>
      <c r="BG42" s="55"/>
      <c r="BH42" s="54"/>
      <c r="BI42" s="53"/>
      <c r="BJ42" s="53"/>
      <c r="BK42" s="57"/>
      <c r="BL42" s="57"/>
      <c r="BM42" s="155"/>
      <c r="BN42" s="49">
        <v>1</v>
      </c>
      <c r="BO42" s="49">
        <f t="shared" si="0"/>
        <v>0</v>
      </c>
      <c r="BP42" s="49">
        <f t="shared" si="1"/>
        <v>0</v>
      </c>
      <c r="BQ42" s="49">
        <f t="shared" si="2"/>
        <v>0</v>
      </c>
      <c r="BR42" s="49">
        <f t="shared" si="3"/>
        <v>0</v>
      </c>
      <c r="BS42" s="49">
        <f t="shared" si="4"/>
        <v>0</v>
      </c>
      <c r="BT42" s="49">
        <f t="shared" si="5"/>
        <v>0</v>
      </c>
      <c r="BU42" s="49">
        <f t="shared" si="6"/>
        <v>0</v>
      </c>
      <c r="BV42" s="49">
        <f t="shared" si="7"/>
        <v>0</v>
      </c>
      <c r="BW42" s="49">
        <f t="shared" si="8"/>
        <v>0</v>
      </c>
      <c r="BX42" s="49">
        <f t="shared" si="9"/>
        <v>0</v>
      </c>
      <c r="BY42" s="49">
        <f t="shared" si="10"/>
        <v>0</v>
      </c>
      <c r="BZ42" s="49">
        <f t="shared" si="11"/>
        <v>0</v>
      </c>
      <c r="CA42" s="49" t="str">
        <f t="shared" si="12"/>
        <v/>
      </c>
      <c r="CB42" s="49" t="str">
        <f t="shared" si="13"/>
        <v/>
      </c>
      <c r="CC42" s="49" t="str">
        <f t="shared" si="14"/>
        <v/>
      </c>
      <c r="CD42" s="49" t="str">
        <f t="shared" si="15"/>
        <v/>
      </c>
      <c r="CE42" s="49" t="str">
        <f t="shared" si="16"/>
        <v/>
      </c>
      <c r="CF42" s="49" t="str">
        <f t="shared" si="17"/>
        <v/>
      </c>
      <c r="CG42" s="49" t="str">
        <f t="shared" si="18"/>
        <v/>
      </c>
      <c r="CH42" s="49" t="str">
        <f t="shared" si="19"/>
        <v/>
      </c>
      <c r="CI42" s="49" t="str">
        <f t="shared" si="20"/>
        <v/>
      </c>
      <c r="CJ42" s="49" t="str">
        <f t="shared" si="21"/>
        <v/>
      </c>
      <c r="CK42" s="49" t="str">
        <f t="shared" si="22"/>
        <v/>
      </c>
      <c r="CL42" s="49" t="str">
        <f t="shared" si="23"/>
        <v/>
      </c>
    </row>
    <row r="43" spans="1:90" ht="12" customHeight="1" thickBot="1" x14ac:dyDescent="0.3">
      <c r="A43" s="138"/>
      <c r="B43" s="160"/>
      <c r="C43" s="152"/>
      <c r="D43" s="14" t="s">
        <v>19</v>
      </c>
      <c r="E43" s="58"/>
      <c r="F43" s="59"/>
      <c r="G43" s="59"/>
      <c r="H43" s="60"/>
      <c r="I43" s="61"/>
      <c r="J43" s="58"/>
      <c r="K43" s="59"/>
      <c r="L43" s="59"/>
      <c r="M43" s="60"/>
      <c r="N43" s="61"/>
      <c r="O43" s="58"/>
      <c r="P43" s="59"/>
      <c r="Q43" s="59"/>
      <c r="R43" s="60"/>
      <c r="S43" s="61"/>
      <c r="T43" s="58"/>
      <c r="U43" s="59"/>
      <c r="V43" s="59"/>
      <c r="W43" s="60"/>
      <c r="X43" s="61"/>
      <c r="Y43" s="62"/>
      <c r="Z43" s="59"/>
      <c r="AA43" s="59"/>
      <c r="AB43" s="60"/>
      <c r="AC43" s="61"/>
      <c r="AD43" s="58"/>
      <c r="AE43" s="59"/>
      <c r="AF43" s="63"/>
      <c r="AG43" s="64"/>
      <c r="AH43" s="61"/>
      <c r="AI43" s="58"/>
      <c r="AJ43" s="59"/>
      <c r="AK43" s="59"/>
      <c r="AL43" s="65"/>
      <c r="AM43" s="61"/>
      <c r="AN43" s="58"/>
      <c r="AO43" s="59"/>
      <c r="AP43" s="59"/>
      <c r="AQ43" s="65"/>
      <c r="AR43" s="61"/>
      <c r="AS43" s="58"/>
      <c r="AT43" s="59"/>
      <c r="AU43" s="59"/>
      <c r="AV43" s="65"/>
      <c r="AW43" s="61"/>
      <c r="AX43" s="58"/>
      <c r="AY43" s="59"/>
      <c r="AZ43" s="59"/>
      <c r="BA43" s="65"/>
      <c r="BB43" s="61"/>
      <c r="BC43" s="59"/>
      <c r="BD43" s="59"/>
      <c r="BE43" s="59"/>
      <c r="BF43" s="65"/>
      <c r="BG43" s="61"/>
      <c r="BH43" s="58"/>
      <c r="BI43" s="59"/>
      <c r="BJ43" s="59"/>
      <c r="BK43" s="65"/>
      <c r="BL43" s="65"/>
      <c r="BM43" s="156"/>
      <c r="BN43" s="49">
        <v>0</v>
      </c>
      <c r="BO43" s="49" t="str">
        <f t="shared" si="0"/>
        <v/>
      </c>
      <c r="BP43" s="49" t="str">
        <f t="shared" si="1"/>
        <v/>
      </c>
      <c r="BQ43" s="49" t="str">
        <f t="shared" si="2"/>
        <v/>
      </c>
      <c r="BR43" s="49" t="str">
        <f t="shared" si="3"/>
        <v/>
      </c>
      <c r="BS43" s="49" t="str">
        <f t="shared" si="4"/>
        <v/>
      </c>
      <c r="BT43" s="49" t="str">
        <f t="shared" si="5"/>
        <v/>
      </c>
      <c r="BU43" s="49" t="str">
        <f t="shared" si="6"/>
        <v/>
      </c>
      <c r="BV43" s="49" t="str">
        <f t="shared" si="7"/>
        <v/>
      </c>
      <c r="BW43" s="49" t="str">
        <f t="shared" si="8"/>
        <v/>
      </c>
      <c r="BX43" s="49" t="str">
        <f t="shared" si="9"/>
        <v/>
      </c>
      <c r="BY43" s="49" t="str">
        <f t="shared" si="10"/>
        <v/>
      </c>
      <c r="BZ43" s="49" t="str">
        <f t="shared" si="11"/>
        <v/>
      </c>
      <c r="CA43" s="49">
        <f t="shared" si="12"/>
        <v>0</v>
      </c>
      <c r="CB43" s="49">
        <f t="shared" si="13"/>
        <v>0</v>
      </c>
      <c r="CC43" s="49">
        <f t="shared" si="14"/>
        <v>0</v>
      </c>
      <c r="CD43" s="49">
        <f t="shared" si="15"/>
        <v>0</v>
      </c>
      <c r="CE43" s="49">
        <f t="shared" si="16"/>
        <v>0</v>
      </c>
      <c r="CF43" s="49">
        <f t="shared" si="17"/>
        <v>0</v>
      </c>
      <c r="CG43" s="49">
        <f t="shared" si="18"/>
        <v>0</v>
      </c>
      <c r="CH43" s="49">
        <f t="shared" si="19"/>
        <v>0</v>
      </c>
      <c r="CI43" s="49">
        <f t="shared" si="20"/>
        <v>0</v>
      </c>
      <c r="CJ43" s="49">
        <f t="shared" si="21"/>
        <v>0</v>
      </c>
      <c r="CK43" s="49">
        <f t="shared" si="22"/>
        <v>0</v>
      </c>
      <c r="CL43" s="49">
        <f t="shared" si="23"/>
        <v>0</v>
      </c>
    </row>
    <row r="44" spans="1:90" ht="12" customHeight="1" x14ac:dyDescent="0.25">
      <c r="A44" s="138"/>
      <c r="B44" s="159">
        <v>18</v>
      </c>
      <c r="C44" s="141"/>
      <c r="D44" s="13" t="s">
        <v>17</v>
      </c>
      <c r="E44" s="54"/>
      <c r="F44" s="53"/>
      <c r="G44" s="53"/>
      <c r="H44" s="52"/>
      <c r="I44" s="55"/>
      <c r="J44" s="54"/>
      <c r="K44" s="53"/>
      <c r="L44" s="53"/>
      <c r="M44" s="52"/>
      <c r="N44" s="55"/>
      <c r="O44" s="54"/>
      <c r="P44" s="53"/>
      <c r="Q44" s="53"/>
      <c r="R44" s="52"/>
      <c r="S44" s="55"/>
      <c r="T44" s="56"/>
      <c r="U44" s="53"/>
      <c r="V44" s="53"/>
      <c r="W44" s="52"/>
      <c r="X44" s="55"/>
      <c r="Y44" s="54"/>
      <c r="Z44" s="53"/>
      <c r="AA44" s="53"/>
      <c r="AB44" s="52"/>
      <c r="AC44" s="55"/>
      <c r="AD44" s="54"/>
      <c r="AE44" s="53"/>
      <c r="AF44" s="53"/>
      <c r="AG44" s="52"/>
      <c r="AH44" s="55"/>
      <c r="AI44" s="54"/>
      <c r="AJ44" s="53"/>
      <c r="AK44" s="53"/>
      <c r="AL44" s="57"/>
      <c r="AM44" s="55"/>
      <c r="AN44" s="54"/>
      <c r="AO44" s="53"/>
      <c r="AP44" s="53"/>
      <c r="AQ44" s="57"/>
      <c r="AR44" s="55"/>
      <c r="AS44" s="54"/>
      <c r="AT44" s="53"/>
      <c r="AU44" s="53"/>
      <c r="AV44" s="57"/>
      <c r="AW44" s="55"/>
      <c r="AX44" s="54"/>
      <c r="AY44" s="53"/>
      <c r="AZ44" s="53"/>
      <c r="BA44" s="57"/>
      <c r="BB44" s="55"/>
      <c r="BC44" s="54"/>
      <c r="BD44" s="53"/>
      <c r="BE44" s="53"/>
      <c r="BF44" s="57"/>
      <c r="BG44" s="55"/>
      <c r="BH44" s="54"/>
      <c r="BI44" s="53"/>
      <c r="BJ44" s="53"/>
      <c r="BK44" s="57"/>
      <c r="BL44" s="57"/>
      <c r="BM44" s="148"/>
      <c r="BN44" s="49">
        <v>1</v>
      </c>
      <c r="BO44" s="49">
        <f t="shared" si="0"/>
        <v>0</v>
      </c>
      <c r="BP44" s="49">
        <f t="shared" si="1"/>
        <v>0</v>
      </c>
      <c r="BQ44" s="49">
        <f t="shared" si="2"/>
        <v>0</v>
      </c>
      <c r="BR44" s="49">
        <f t="shared" si="3"/>
        <v>0</v>
      </c>
      <c r="BS44" s="49">
        <f t="shared" si="4"/>
        <v>0</v>
      </c>
      <c r="BT44" s="49">
        <f t="shared" si="5"/>
        <v>0</v>
      </c>
      <c r="BU44" s="49">
        <f t="shared" si="6"/>
        <v>0</v>
      </c>
      <c r="BV44" s="49">
        <f t="shared" si="7"/>
        <v>0</v>
      </c>
      <c r="BW44" s="49">
        <f t="shared" si="8"/>
        <v>0</v>
      </c>
      <c r="BX44" s="49">
        <f t="shared" si="9"/>
        <v>0</v>
      </c>
      <c r="BY44" s="49">
        <f t="shared" si="10"/>
        <v>0</v>
      </c>
      <c r="BZ44" s="49">
        <f t="shared" si="11"/>
        <v>0</v>
      </c>
      <c r="CA44" s="49" t="str">
        <f t="shared" si="12"/>
        <v/>
      </c>
      <c r="CB44" s="49" t="str">
        <f t="shared" si="13"/>
        <v/>
      </c>
      <c r="CC44" s="49" t="str">
        <f t="shared" si="14"/>
        <v/>
      </c>
      <c r="CD44" s="49" t="str">
        <f t="shared" si="15"/>
        <v/>
      </c>
      <c r="CE44" s="49" t="str">
        <f t="shared" si="16"/>
        <v/>
      </c>
      <c r="CF44" s="49" t="str">
        <f t="shared" si="17"/>
        <v/>
      </c>
      <c r="CG44" s="49" t="str">
        <f t="shared" si="18"/>
        <v/>
      </c>
      <c r="CH44" s="49" t="str">
        <f t="shared" si="19"/>
        <v/>
      </c>
      <c r="CI44" s="49" t="str">
        <f t="shared" si="20"/>
        <v/>
      </c>
      <c r="CJ44" s="49" t="str">
        <f t="shared" si="21"/>
        <v/>
      </c>
      <c r="CK44" s="49" t="str">
        <f t="shared" si="22"/>
        <v/>
      </c>
      <c r="CL44" s="49" t="str">
        <f t="shared" si="23"/>
        <v/>
      </c>
    </row>
    <row r="45" spans="1:90" ht="12" customHeight="1" thickBot="1" x14ac:dyDescent="0.3">
      <c r="A45" s="138"/>
      <c r="B45" s="160"/>
      <c r="C45" s="142"/>
      <c r="D45" s="14" t="s">
        <v>19</v>
      </c>
      <c r="E45" s="58"/>
      <c r="F45" s="59"/>
      <c r="G45" s="59"/>
      <c r="H45" s="60"/>
      <c r="I45" s="61"/>
      <c r="J45" s="58"/>
      <c r="K45" s="59"/>
      <c r="L45" s="59"/>
      <c r="M45" s="60"/>
      <c r="N45" s="61"/>
      <c r="O45" s="58"/>
      <c r="P45" s="59"/>
      <c r="Q45" s="59"/>
      <c r="R45" s="60"/>
      <c r="S45" s="61"/>
      <c r="T45" s="58"/>
      <c r="U45" s="59"/>
      <c r="V45" s="59"/>
      <c r="W45" s="60"/>
      <c r="X45" s="61"/>
      <c r="Y45" s="62"/>
      <c r="Z45" s="59"/>
      <c r="AA45" s="59"/>
      <c r="AB45" s="60"/>
      <c r="AC45" s="61"/>
      <c r="AD45" s="58"/>
      <c r="AE45" s="59"/>
      <c r="AF45" s="63"/>
      <c r="AG45" s="64"/>
      <c r="AH45" s="61"/>
      <c r="AI45" s="58"/>
      <c r="AJ45" s="59"/>
      <c r="AK45" s="59"/>
      <c r="AL45" s="65"/>
      <c r="AM45" s="61"/>
      <c r="AN45" s="58"/>
      <c r="AO45" s="59"/>
      <c r="AP45" s="59"/>
      <c r="AQ45" s="65"/>
      <c r="AR45" s="61"/>
      <c r="AS45" s="58"/>
      <c r="AT45" s="59"/>
      <c r="AU45" s="59"/>
      <c r="AV45" s="65"/>
      <c r="AW45" s="61"/>
      <c r="AX45" s="58"/>
      <c r="AY45" s="59"/>
      <c r="AZ45" s="59"/>
      <c r="BA45" s="65"/>
      <c r="BB45" s="61"/>
      <c r="BC45" s="58"/>
      <c r="BD45" s="59"/>
      <c r="BE45" s="59"/>
      <c r="BF45" s="65"/>
      <c r="BG45" s="61"/>
      <c r="BH45" s="58"/>
      <c r="BI45" s="65"/>
      <c r="BJ45" s="59"/>
      <c r="BK45" s="65"/>
      <c r="BL45" s="65"/>
      <c r="BM45" s="167"/>
      <c r="BN45" s="49">
        <v>0</v>
      </c>
      <c r="BO45" s="49" t="str">
        <f t="shared" si="0"/>
        <v/>
      </c>
      <c r="BP45" s="49" t="str">
        <f t="shared" si="1"/>
        <v/>
      </c>
      <c r="BQ45" s="49" t="str">
        <f t="shared" si="2"/>
        <v/>
      </c>
      <c r="BR45" s="49" t="str">
        <f t="shared" si="3"/>
        <v/>
      </c>
      <c r="BS45" s="49" t="str">
        <f t="shared" si="4"/>
        <v/>
      </c>
      <c r="BT45" s="49" t="str">
        <f t="shared" si="5"/>
        <v/>
      </c>
      <c r="BU45" s="49" t="str">
        <f t="shared" si="6"/>
        <v/>
      </c>
      <c r="BV45" s="49" t="str">
        <f t="shared" si="7"/>
        <v/>
      </c>
      <c r="BW45" s="49" t="str">
        <f t="shared" si="8"/>
        <v/>
      </c>
      <c r="BX45" s="49" t="str">
        <f t="shared" si="9"/>
        <v/>
      </c>
      <c r="BY45" s="49" t="str">
        <f t="shared" si="10"/>
        <v/>
      </c>
      <c r="BZ45" s="49" t="str">
        <f t="shared" si="11"/>
        <v/>
      </c>
      <c r="CA45" s="49">
        <f t="shared" si="12"/>
        <v>0</v>
      </c>
      <c r="CB45" s="49">
        <f t="shared" si="13"/>
        <v>0</v>
      </c>
      <c r="CC45" s="49">
        <f t="shared" si="14"/>
        <v>0</v>
      </c>
      <c r="CD45" s="49">
        <f t="shared" si="15"/>
        <v>0</v>
      </c>
      <c r="CE45" s="49">
        <f t="shared" si="16"/>
        <v>0</v>
      </c>
      <c r="CF45" s="49">
        <f t="shared" si="17"/>
        <v>0</v>
      </c>
      <c r="CG45" s="49">
        <f t="shared" si="18"/>
        <v>0</v>
      </c>
      <c r="CH45" s="49">
        <f t="shared" si="19"/>
        <v>0</v>
      </c>
      <c r="CI45" s="49">
        <f t="shared" si="20"/>
        <v>0</v>
      </c>
      <c r="CJ45" s="49">
        <f t="shared" si="21"/>
        <v>0</v>
      </c>
      <c r="CK45" s="49">
        <f t="shared" si="22"/>
        <v>0</v>
      </c>
      <c r="CL45" s="49">
        <f t="shared" si="23"/>
        <v>0</v>
      </c>
    </row>
    <row r="46" spans="1:90" ht="12" customHeight="1" x14ac:dyDescent="0.25">
      <c r="A46" s="138"/>
      <c r="B46" s="159">
        <v>19</v>
      </c>
      <c r="C46" s="151"/>
      <c r="D46" s="13" t="s">
        <v>17</v>
      </c>
      <c r="E46" s="54"/>
      <c r="F46" s="53"/>
      <c r="G46" s="53"/>
      <c r="H46" s="52"/>
      <c r="I46" s="55"/>
      <c r="J46" s="54"/>
      <c r="K46" s="53"/>
      <c r="L46" s="53"/>
      <c r="M46" s="52"/>
      <c r="N46" s="55"/>
      <c r="O46" s="54"/>
      <c r="P46" s="53"/>
      <c r="Q46" s="53"/>
      <c r="R46" s="52"/>
      <c r="S46" s="55"/>
      <c r="T46" s="56"/>
      <c r="U46" s="53"/>
      <c r="V46" s="53"/>
      <c r="W46" s="52"/>
      <c r="X46" s="55"/>
      <c r="Y46" s="54"/>
      <c r="Z46" s="53"/>
      <c r="AA46" s="53"/>
      <c r="AB46" s="52"/>
      <c r="AC46" s="55"/>
      <c r="AD46" s="54"/>
      <c r="AE46" s="53"/>
      <c r="AF46" s="53"/>
      <c r="AG46" s="52"/>
      <c r="AH46" s="55"/>
      <c r="AI46" s="54"/>
      <c r="AJ46" s="53"/>
      <c r="AK46" s="53"/>
      <c r="AL46" s="57"/>
      <c r="AM46" s="55"/>
      <c r="AN46" s="54"/>
      <c r="AO46" s="53"/>
      <c r="AP46" s="53"/>
      <c r="AQ46" s="57"/>
      <c r="AR46" s="55"/>
      <c r="AS46" s="54"/>
      <c r="AT46" s="53"/>
      <c r="AU46" s="53"/>
      <c r="AV46" s="57"/>
      <c r="AW46" s="55"/>
      <c r="AX46" s="54"/>
      <c r="AY46" s="53"/>
      <c r="AZ46" s="53"/>
      <c r="BA46" s="57"/>
      <c r="BB46" s="55"/>
      <c r="BC46" s="57"/>
      <c r="BD46" s="53"/>
      <c r="BE46" s="53"/>
      <c r="BF46" s="57"/>
      <c r="BG46" s="55"/>
      <c r="BH46" s="54"/>
      <c r="BI46" s="53"/>
      <c r="BJ46" s="53"/>
      <c r="BK46" s="57"/>
      <c r="BL46" s="57"/>
      <c r="BM46" s="155"/>
      <c r="BN46" s="49">
        <v>1</v>
      </c>
      <c r="BO46" s="49">
        <f t="shared" si="0"/>
        <v>0</v>
      </c>
      <c r="BP46" s="49">
        <f t="shared" si="1"/>
        <v>0</v>
      </c>
      <c r="BQ46" s="49">
        <f t="shared" si="2"/>
        <v>0</v>
      </c>
      <c r="BR46" s="49">
        <f t="shared" si="3"/>
        <v>0</v>
      </c>
      <c r="BS46" s="49">
        <f t="shared" si="4"/>
        <v>0</v>
      </c>
      <c r="BT46" s="49">
        <f t="shared" si="5"/>
        <v>0</v>
      </c>
      <c r="BU46" s="49">
        <f t="shared" si="6"/>
        <v>0</v>
      </c>
      <c r="BV46" s="49">
        <f t="shared" si="7"/>
        <v>0</v>
      </c>
      <c r="BW46" s="49">
        <f t="shared" si="8"/>
        <v>0</v>
      </c>
      <c r="BX46" s="49">
        <f t="shared" si="9"/>
        <v>0</v>
      </c>
      <c r="BY46" s="49">
        <f t="shared" si="10"/>
        <v>0</v>
      </c>
      <c r="BZ46" s="49">
        <f t="shared" si="11"/>
        <v>0</v>
      </c>
      <c r="CA46" s="49" t="str">
        <f t="shared" si="12"/>
        <v/>
      </c>
      <c r="CB46" s="49" t="str">
        <f t="shared" si="13"/>
        <v/>
      </c>
      <c r="CC46" s="49" t="str">
        <f t="shared" si="14"/>
        <v/>
      </c>
      <c r="CD46" s="49" t="str">
        <f t="shared" si="15"/>
        <v/>
      </c>
      <c r="CE46" s="49" t="str">
        <f t="shared" si="16"/>
        <v/>
      </c>
      <c r="CF46" s="49" t="str">
        <f t="shared" si="17"/>
        <v/>
      </c>
      <c r="CG46" s="49" t="str">
        <f t="shared" si="18"/>
        <v/>
      </c>
      <c r="CH46" s="49" t="str">
        <f t="shared" si="19"/>
        <v/>
      </c>
      <c r="CI46" s="49" t="str">
        <f t="shared" si="20"/>
        <v/>
      </c>
      <c r="CJ46" s="49" t="str">
        <f t="shared" si="21"/>
        <v/>
      </c>
      <c r="CK46" s="49" t="str">
        <f t="shared" si="22"/>
        <v/>
      </c>
      <c r="CL46" s="49" t="str">
        <f t="shared" si="23"/>
        <v/>
      </c>
    </row>
    <row r="47" spans="1:90" ht="12" customHeight="1" thickBot="1" x14ac:dyDescent="0.3">
      <c r="A47" s="138"/>
      <c r="B47" s="160"/>
      <c r="C47" s="152"/>
      <c r="D47" s="14" t="s">
        <v>19</v>
      </c>
      <c r="E47" s="58"/>
      <c r="F47" s="59"/>
      <c r="G47" s="59"/>
      <c r="H47" s="60"/>
      <c r="I47" s="61"/>
      <c r="J47" s="58"/>
      <c r="K47" s="59"/>
      <c r="L47" s="59"/>
      <c r="M47" s="60"/>
      <c r="N47" s="61"/>
      <c r="O47" s="58"/>
      <c r="P47" s="59"/>
      <c r="Q47" s="59"/>
      <c r="R47" s="60"/>
      <c r="S47" s="61"/>
      <c r="T47" s="58"/>
      <c r="U47" s="59"/>
      <c r="V47" s="59"/>
      <c r="W47" s="60"/>
      <c r="X47" s="61"/>
      <c r="Y47" s="62"/>
      <c r="Z47" s="59"/>
      <c r="AA47" s="59"/>
      <c r="AB47" s="60"/>
      <c r="AC47" s="61"/>
      <c r="AD47" s="58"/>
      <c r="AE47" s="59"/>
      <c r="AF47" s="63"/>
      <c r="AG47" s="64"/>
      <c r="AH47" s="61"/>
      <c r="AI47" s="58"/>
      <c r="AJ47" s="59"/>
      <c r="AK47" s="59"/>
      <c r="AL47" s="65"/>
      <c r="AM47" s="61"/>
      <c r="AN47" s="58"/>
      <c r="AO47" s="59"/>
      <c r="AP47" s="59"/>
      <c r="AQ47" s="65"/>
      <c r="AR47" s="61"/>
      <c r="AS47" s="58"/>
      <c r="AT47" s="59"/>
      <c r="AU47" s="59"/>
      <c r="AV47" s="65"/>
      <c r="AW47" s="61"/>
      <c r="AX47" s="58"/>
      <c r="AY47" s="59"/>
      <c r="AZ47" s="59"/>
      <c r="BA47" s="65"/>
      <c r="BB47" s="61"/>
      <c r="BC47" s="59"/>
      <c r="BD47" s="59"/>
      <c r="BE47" s="59"/>
      <c r="BF47" s="65"/>
      <c r="BG47" s="61"/>
      <c r="BH47" s="58"/>
      <c r="BI47" s="59"/>
      <c r="BJ47" s="59"/>
      <c r="BK47" s="65"/>
      <c r="BL47" s="65"/>
      <c r="BM47" s="156"/>
      <c r="BN47" s="49">
        <v>0</v>
      </c>
      <c r="BO47" s="49" t="str">
        <f t="shared" si="0"/>
        <v/>
      </c>
      <c r="BP47" s="49" t="str">
        <f t="shared" si="1"/>
        <v/>
      </c>
      <c r="BQ47" s="49" t="str">
        <f t="shared" si="2"/>
        <v/>
      </c>
      <c r="BR47" s="49" t="str">
        <f t="shared" si="3"/>
        <v/>
      </c>
      <c r="BS47" s="49" t="str">
        <f t="shared" si="4"/>
        <v/>
      </c>
      <c r="BT47" s="49" t="str">
        <f t="shared" si="5"/>
        <v/>
      </c>
      <c r="BU47" s="49" t="str">
        <f t="shared" si="6"/>
        <v/>
      </c>
      <c r="BV47" s="49" t="str">
        <f t="shared" si="7"/>
        <v/>
      </c>
      <c r="BW47" s="49" t="str">
        <f t="shared" si="8"/>
        <v/>
      </c>
      <c r="BX47" s="49" t="str">
        <f t="shared" si="9"/>
        <v/>
      </c>
      <c r="BY47" s="49" t="str">
        <f t="shared" si="10"/>
        <v/>
      </c>
      <c r="BZ47" s="49" t="str">
        <f t="shared" si="11"/>
        <v/>
      </c>
      <c r="CA47" s="49">
        <f t="shared" si="12"/>
        <v>0</v>
      </c>
      <c r="CB47" s="49">
        <f t="shared" si="13"/>
        <v>0</v>
      </c>
      <c r="CC47" s="49">
        <f t="shared" si="14"/>
        <v>0</v>
      </c>
      <c r="CD47" s="49">
        <f t="shared" si="15"/>
        <v>0</v>
      </c>
      <c r="CE47" s="49">
        <f t="shared" si="16"/>
        <v>0</v>
      </c>
      <c r="CF47" s="49">
        <f t="shared" si="17"/>
        <v>0</v>
      </c>
      <c r="CG47" s="49">
        <f t="shared" si="18"/>
        <v>0</v>
      </c>
      <c r="CH47" s="49">
        <f t="shared" si="19"/>
        <v>0</v>
      </c>
      <c r="CI47" s="49">
        <f t="shared" si="20"/>
        <v>0</v>
      </c>
      <c r="CJ47" s="49">
        <f t="shared" si="21"/>
        <v>0</v>
      </c>
      <c r="CK47" s="49">
        <f t="shared" si="22"/>
        <v>0</v>
      </c>
      <c r="CL47" s="49">
        <f t="shared" si="23"/>
        <v>0</v>
      </c>
    </row>
    <row r="48" spans="1:90" ht="12" customHeight="1" x14ac:dyDescent="0.25">
      <c r="A48" s="138"/>
      <c r="B48" s="159">
        <v>20</v>
      </c>
      <c r="C48" s="151"/>
      <c r="D48" s="13" t="s">
        <v>17</v>
      </c>
      <c r="E48" s="54"/>
      <c r="F48" s="53"/>
      <c r="G48" s="53"/>
      <c r="H48" s="52"/>
      <c r="I48" s="55"/>
      <c r="J48" s="54"/>
      <c r="K48" s="53"/>
      <c r="L48" s="53"/>
      <c r="M48" s="52"/>
      <c r="N48" s="55"/>
      <c r="O48" s="54"/>
      <c r="P48" s="53"/>
      <c r="Q48" s="53"/>
      <c r="R48" s="52"/>
      <c r="S48" s="55"/>
      <c r="T48" s="56"/>
      <c r="U48" s="53"/>
      <c r="V48" s="53"/>
      <c r="W48" s="52"/>
      <c r="X48" s="55"/>
      <c r="Y48" s="54"/>
      <c r="Z48" s="53"/>
      <c r="AA48" s="53"/>
      <c r="AB48" s="52"/>
      <c r="AC48" s="55"/>
      <c r="AD48" s="54"/>
      <c r="AE48" s="53"/>
      <c r="AF48" s="53"/>
      <c r="AG48" s="52"/>
      <c r="AH48" s="55"/>
      <c r="AI48" s="54"/>
      <c r="AJ48" s="53"/>
      <c r="AK48" s="53"/>
      <c r="AL48" s="57"/>
      <c r="AM48" s="55"/>
      <c r="AN48" s="54"/>
      <c r="AO48" s="53"/>
      <c r="AP48" s="53"/>
      <c r="AQ48" s="57"/>
      <c r="AR48" s="55"/>
      <c r="AS48" s="54"/>
      <c r="AT48" s="53"/>
      <c r="AU48" s="53"/>
      <c r="AV48" s="57"/>
      <c r="AW48" s="55"/>
      <c r="AX48" s="54"/>
      <c r="AY48" s="53"/>
      <c r="AZ48" s="53"/>
      <c r="BA48" s="57"/>
      <c r="BB48" s="55"/>
      <c r="BC48" s="57"/>
      <c r="BD48" s="53"/>
      <c r="BE48" s="53"/>
      <c r="BF48" s="57"/>
      <c r="BG48" s="55"/>
      <c r="BH48" s="54"/>
      <c r="BI48" s="53"/>
      <c r="BJ48" s="53"/>
      <c r="BK48" s="57"/>
      <c r="BL48" s="57"/>
      <c r="BM48" s="155"/>
      <c r="BN48" s="49">
        <v>1</v>
      </c>
      <c r="BO48" s="49">
        <f t="shared" si="0"/>
        <v>0</v>
      </c>
      <c r="BP48" s="49">
        <f t="shared" si="1"/>
        <v>0</v>
      </c>
      <c r="BQ48" s="49">
        <f t="shared" si="2"/>
        <v>0</v>
      </c>
      <c r="BR48" s="49">
        <f t="shared" si="3"/>
        <v>0</v>
      </c>
      <c r="BS48" s="49">
        <f t="shared" si="4"/>
        <v>0</v>
      </c>
      <c r="BT48" s="49">
        <f t="shared" si="5"/>
        <v>0</v>
      </c>
      <c r="BU48" s="49">
        <f t="shared" si="6"/>
        <v>0</v>
      </c>
      <c r="BV48" s="49">
        <f t="shared" si="7"/>
        <v>0</v>
      </c>
      <c r="BW48" s="49">
        <f t="shared" si="8"/>
        <v>0</v>
      </c>
      <c r="BX48" s="49">
        <f t="shared" si="9"/>
        <v>0</v>
      </c>
      <c r="BY48" s="49">
        <f t="shared" si="10"/>
        <v>0</v>
      </c>
      <c r="BZ48" s="49">
        <f t="shared" si="11"/>
        <v>0</v>
      </c>
      <c r="CA48" s="49" t="str">
        <f t="shared" si="12"/>
        <v/>
      </c>
      <c r="CB48" s="49" t="str">
        <f t="shared" si="13"/>
        <v/>
      </c>
      <c r="CC48" s="49" t="str">
        <f t="shared" si="14"/>
        <v/>
      </c>
      <c r="CD48" s="49" t="str">
        <f t="shared" si="15"/>
        <v/>
      </c>
      <c r="CE48" s="49" t="str">
        <f t="shared" si="16"/>
        <v/>
      </c>
      <c r="CF48" s="49" t="str">
        <f t="shared" si="17"/>
        <v/>
      </c>
      <c r="CG48" s="49" t="str">
        <f t="shared" si="18"/>
        <v/>
      </c>
      <c r="CH48" s="49" t="str">
        <f t="shared" si="19"/>
        <v/>
      </c>
      <c r="CI48" s="49" t="str">
        <f t="shared" si="20"/>
        <v/>
      </c>
      <c r="CJ48" s="49" t="str">
        <f t="shared" si="21"/>
        <v/>
      </c>
      <c r="CK48" s="49" t="str">
        <f t="shared" si="22"/>
        <v/>
      </c>
      <c r="CL48" s="49" t="str">
        <f t="shared" si="23"/>
        <v/>
      </c>
    </row>
    <row r="49" spans="1:90" ht="12" customHeight="1" thickBot="1" x14ac:dyDescent="0.3">
      <c r="A49" s="138"/>
      <c r="B49" s="161"/>
      <c r="C49" s="152"/>
      <c r="D49" s="14" t="s">
        <v>19</v>
      </c>
      <c r="E49" s="58"/>
      <c r="F49" s="59"/>
      <c r="G49" s="59"/>
      <c r="H49" s="60"/>
      <c r="I49" s="61"/>
      <c r="J49" s="58"/>
      <c r="K49" s="59"/>
      <c r="L49" s="59"/>
      <c r="M49" s="60"/>
      <c r="N49" s="61"/>
      <c r="O49" s="58"/>
      <c r="P49" s="59"/>
      <c r="Q49" s="59"/>
      <c r="R49" s="60"/>
      <c r="S49" s="61"/>
      <c r="T49" s="58"/>
      <c r="U49" s="59"/>
      <c r="V49" s="59"/>
      <c r="W49" s="60"/>
      <c r="X49" s="61"/>
      <c r="Y49" s="62"/>
      <c r="Z49" s="59"/>
      <c r="AA49" s="59"/>
      <c r="AB49" s="60"/>
      <c r="AC49" s="61"/>
      <c r="AD49" s="58"/>
      <c r="AE49" s="59"/>
      <c r="AF49" s="63"/>
      <c r="AG49" s="64"/>
      <c r="AH49" s="61"/>
      <c r="AI49" s="58"/>
      <c r="AJ49" s="59"/>
      <c r="AK49" s="59"/>
      <c r="AL49" s="65"/>
      <c r="AM49" s="61"/>
      <c r="AN49" s="58"/>
      <c r="AO49" s="59"/>
      <c r="AP49" s="59"/>
      <c r="AQ49" s="65"/>
      <c r="AR49" s="61"/>
      <c r="AS49" s="58"/>
      <c r="AT49" s="59"/>
      <c r="AU49" s="59"/>
      <c r="AV49" s="65"/>
      <c r="AW49" s="61"/>
      <c r="AX49" s="58"/>
      <c r="AY49" s="59"/>
      <c r="AZ49" s="59"/>
      <c r="BA49" s="65"/>
      <c r="BB49" s="61"/>
      <c r="BC49" s="59"/>
      <c r="BD49" s="59"/>
      <c r="BE49" s="59"/>
      <c r="BF49" s="65"/>
      <c r="BG49" s="61"/>
      <c r="BH49" s="58"/>
      <c r="BI49" s="59"/>
      <c r="BJ49" s="59"/>
      <c r="BK49" s="65"/>
      <c r="BL49" s="65"/>
      <c r="BM49" s="156"/>
      <c r="BN49" s="49">
        <v>0</v>
      </c>
      <c r="BO49" s="49" t="str">
        <f t="shared" si="0"/>
        <v/>
      </c>
      <c r="BP49" s="49" t="str">
        <f t="shared" si="1"/>
        <v/>
      </c>
      <c r="BQ49" s="49" t="str">
        <f t="shared" si="2"/>
        <v/>
      </c>
      <c r="BR49" s="49" t="str">
        <f t="shared" si="3"/>
        <v/>
      </c>
      <c r="BS49" s="49" t="str">
        <f t="shared" si="4"/>
        <v/>
      </c>
      <c r="BT49" s="49" t="str">
        <f t="shared" si="5"/>
        <v/>
      </c>
      <c r="BU49" s="49" t="str">
        <f t="shared" si="6"/>
        <v/>
      </c>
      <c r="BV49" s="49" t="str">
        <f t="shared" si="7"/>
        <v/>
      </c>
      <c r="BW49" s="49" t="str">
        <f t="shared" si="8"/>
        <v/>
      </c>
      <c r="BX49" s="49" t="str">
        <f t="shared" si="9"/>
        <v/>
      </c>
      <c r="BY49" s="49" t="str">
        <f t="shared" si="10"/>
        <v/>
      </c>
      <c r="BZ49" s="49" t="str">
        <f t="shared" si="11"/>
        <v/>
      </c>
      <c r="CA49" s="49">
        <f t="shared" si="12"/>
        <v>0</v>
      </c>
      <c r="CB49" s="49">
        <f t="shared" si="13"/>
        <v>0</v>
      </c>
      <c r="CC49" s="49">
        <f t="shared" si="14"/>
        <v>0</v>
      </c>
      <c r="CD49" s="49">
        <f t="shared" si="15"/>
        <v>0</v>
      </c>
      <c r="CE49" s="49">
        <f t="shared" si="16"/>
        <v>0</v>
      </c>
      <c r="CF49" s="49">
        <f t="shared" si="17"/>
        <v>0</v>
      </c>
      <c r="CG49" s="49">
        <f t="shared" si="18"/>
        <v>0</v>
      </c>
      <c r="CH49" s="49">
        <f t="shared" si="19"/>
        <v>0</v>
      </c>
      <c r="CI49" s="49">
        <f t="shared" si="20"/>
        <v>0</v>
      </c>
      <c r="CJ49" s="49">
        <f t="shared" si="21"/>
        <v>0</v>
      </c>
      <c r="CK49" s="49">
        <f t="shared" si="22"/>
        <v>0</v>
      </c>
      <c r="CL49" s="49">
        <f t="shared" si="23"/>
        <v>0</v>
      </c>
    </row>
    <row r="50" spans="1:90" ht="12" customHeight="1" thickBot="1" x14ac:dyDescent="0.3">
      <c r="A50" s="129"/>
      <c r="B50" s="15"/>
      <c r="C50" s="16"/>
      <c r="D50" s="16"/>
      <c r="E50" s="66"/>
      <c r="F50" s="66"/>
      <c r="G50" s="66"/>
      <c r="H50" s="66"/>
      <c r="I50" s="66"/>
      <c r="J50" s="66"/>
      <c r="K50" s="66"/>
      <c r="L50" s="66"/>
      <c r="M50" s="66"/>
      <c r="N50" s="66"/>
      <c r="O50" s="67"/>
      <c r="P50" s="67"/>
      <c r="Q50" s="67"/>
      <c r="R50" s="67"/>
      <c r="S50" s="67"/>
      <c r="T50" s="67"/>
      <c r="U50" s="67"/>
      <c r="V50" s="67"/>
      <c r="W50" s="67"/>
      <c r="X50" s="67"/>
      <c r="Y50" s="68"/>
      <c r="Z50" s="67"/>
      <c r="AA50" s="67"/>
      <c r="AB50" s="67"/>
      <c r="AC50" s="67"/>
      <c r="AD50" s="67"/>
      <c r="AE50" s="67"/>
      <c r="AF50" s="69"/>
      <c r="AG50" s="69"/>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70"/>
      <c r="BM50" s="17"/>
      <c r="BO50" s="49" t="str">
        <f t="shared" si="0"/>
        <v/>
      </c>
      <c r="BP50" s="49" t="str">
        <f t="shared" si="1"/>
        <v/>
      </c>
      <c r="BQ50" s="49" t="str">
        <f t="shared" si="2"/>
        <v/>
      </c>
      <c r="BR50" s="49" t="str">
        <f t="shared" si="3"/>
        <v/>
      </c>
      <c r="BS50" s="49" t="str">
        <f t="shared" si="4"/>
        <v/>
      </c>
      <c r="BT50" s="49" t="str">
        <f t="shared" si="5"/>
        <v/>
      </c>
      <c r="BU50" s="49" t="str">
        <f t="shared" si="6"/>
        <v/>
      </c>
      <c r="BV50" s="49" t="str">
        <f t="shared" si="7"/>
        <v/>
      </c>
      <c r="BW50" s="49" t="str">
        <f t="shared" si="8"/>
        <v/>
      </c>
    </row>
    <row r="51" spans="1:90" ht="21.75" customHeight="1" thickBot="1" x14ac:dyDescent="0.3">
      <c r="A51" s="129"/>
      <c r="B51" s="162" t="s">
        <v>20</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4"/>
      <c r="BM51" s="10"/>
      <c r="BO51" s="49" t="str">
        <f t="shared" si="0"/>
        <v/>
      </c>
      <c r="BP51" s="49" t="str">
        <f t="shared" si="1"/>
        <v/>
      </c>
      <c r="BQ51" s="49" t="str">
        <f t="shared" si="2"/>
        <v/>
      </c>
      <c r="BR51" s="49" t="str">
        <f t="shared" si="3"/>
        <v/>
      </c>
      <c r="BS51" s="49" t="str">
        <f t="shared" si="4"/>
        <v/>
      </c>
      <c r="BT51" s="49" t="str">
        <f t="shared" si="5"/>
        <v/>
      </c>
      <c r="BU51" s="49" t="str">
        <f t="shared" si="6"/>
        <v/>
      </c>
      <c r="BV51" s="49" t="str">
        <f t="shared" si="7"/>
        <v/>
      </c>
      <c r="BW51" s="49" t="str">
        <f t="shared" si="8"/>
        <v/>
      </c>
    </row>
    <row r="52" spans="1:90" ht="12" customHeight="1" x14ac:dyDescent="0.25">
      <c r="A52" s="138"/>
      <c r="B52" s="148">
        <v>1</v>
      </c>
      <c r="C52" s="135" t="s">
        <v>76</v>
      </c>
      <c r="D52" s="11" t="s">
        <v>17</v>
      </c>
      <c r="E52" s="54"/>
      <c r="F52" s="53"/>
      <c r="G52" s="53"/>
      <c r="H52" s="52" t="s">
        <v>18</v>
      </c>
      <c r="I52" s="55"/>
      <c r="J52" s="54"/>
      <c r="K52" s="53"/>
      <c r="L52" s="53"/>
      <c r="M52" s="52" t="s">
        <v>18</v>
      </c>
      <c r="N52" s="55"/>
      <c r="O52" s="54"/>
      <c r="P52" s="53"/>
      <c r="Q52" s="53"/>
      <c r="R52" s="52" t="s">
        <v>18</v>
      </c>
      <c r="S52" s="55"/>
      <c r="T52" s="54"/>
      <c r="U52" s="53"/>
      <c r="V52" s="53"/>
      <c r="W52" s="52" t="s">
        <v>18</v>
      </c>
      <c r="X52" s="55"/>
      <c r="Y52" s="54"/>
      <c r="Z52" s="53"/>
      <c r="AA52" s="53"/>
      <c r="AB52" s="52" t="s">
        <v>18</v>
      </c>
      <c r="AC52" s="55"/>
      <c r="AD52" s="54"/>
      <c r="AE52" s="53"/>
      <c r="AF52" s="53"/>
      <c r="AG52" s="52" t="s">
        <v>18</v>
      </c>
      <c r="AH52" s="55"/>
      <c r="AI52" s="54"/>
      <c r="AJ52" s="53"/>
      <c r="AK52" s="53"/>
      <c r="AL52" s="52" t="s">
        <v>18</v>
      </c>
      <c r="AM52" s="55"/>
      <c r="AN52" s="54"/>
      <c r="AO52" s="53"/>
      <c r="AP52" s="53"/>
      <c r="AQ52" s="52" t="s">
        <v>18</v>
      </c>
      <c r="AR52" s="55"/>
      <c r="AS52" s="54"/>
      <c r="AT52" s="53"/>
      <c r="AU52" s="53"/>
      <c r="AV52" s="52" t="s">
        <v>18</v>
      </c>
      <c r="AW52" s="55"/>
      <c r="AX52" s="54"/>
      <c r="AY52" s="53"/>
      <c r="AZ52" s="53"/>
      <c r="BA52" s="52" t="s">
        <v>18</v>
      </c>
      <c r="BB52" s="55"/>
      <c r="BC52" s="54"/>
      <c r="BD52" s="53"/>
      <c r="BE52" s="53"/>
      <c r="BF52" s="52" t="s">
        <v>18</v>
      </c>
      <c r="BG52" s="55"/>
      <c r="BH52" s="54"/>
      <c r="BI52" s="53"/>
      <c r="BJ52" s="53"/>
      <c r="BK52" s="52" t="s">
        <v>18</v>
      </c>
      <c r="BL52" s="55"/>
      <c r="BM52" s="165"/>
      <c r="BN52" s="49">
        <v>1</v>
      </c>
      <c r="BO52" s="49">
        <f t="shared" si="0"/>
        <v>1</v>
      </c>
      <c r="BP52" s="49">
        <f t="shared" si="1"/>
        <v>1</v>
      </c>
      <c r="BQ52" s="49">
        <f t="shared" si="2"/>
        <v>1</v>
      </c>
      <c r="BR52" s="49">
        <f t="shared" si="3"/>
        <v>1</v>
      </c>
      <c r="BS52" s="49">
        <f t="shared" si="4"/>
        <v>1</v>
      </c>
      <c r="BT52" s="49">
        <f t="shared" si="5"/>
        <v>1</v>
      </c>
      <c r="BU52" s="49">
        <f t="shared" si="6"/>
        <v>1</v>
      </c>
      <c r="BV52" s="49">
        <f t="shared" si="7"/>
        <v>1</v>
      </c>
      <c r="BW52" s="49">
        <f t="shared" si="8"/>
        <v>1</v>
      </c>
      <c r="BX52" s="49">
        <f t="shared" ref="BX52:BX115" si="24">IF(BN52=1,COUNTA(AX52:BB52),"")</f>
        <v>1</v>
      </c>
      <c r="BY52" s="49">
        <f t="shared" ref="BY52:BY115" si="25">IF(BN52=1,COUNTA(BC52:BG52),"")</f>
        <v>1</v>
      </c>
      <c r="BZ52" s="49">
        <f t="shared" ref="BZ52:BZ115" si="26">IF(BN52=1,COUNTA(BH52:BL52),"")</f>
        <v>1</v>
      </c>
      <c r="CA52" s="49" t="str">
        <f t="shared" ref="CA52:CA115" si="27">IF(BN52=0,COUNTA(E52:I52),"")</f>
        <v/>
      </c>
      <c r="CB52" s="49" t="str">
        <f t="shared" ref="CB52:CB115" si="28">IF(BN52=0,COUNTA(J52:N52),"")</f>
        <v/>
      </c>
      <c r="CC52" s="49" t="str">
        <f t="shared" ref="CC52:CC115" si="29">IF(BN52=0,COUNTA(O52:S52),"")</f>
        <v/>
      </c>
      <c r="CD52" s="49" t="str">
        <f t="shared" ref="CD52:CD115" si="30">IF(BN52=0,COUNTA(T52:X52),"")</f>
        <v/>
      </c>
      <c r="CE52" s="49" t="str">
        <f t="shared" ref="CE52:CE115" si="31">IF(BN52=0,COUNTA(Y52:AC52),"")</f>
        <v/>
      </c>
      <c r="CF52" s="49" t="str">
        <f t="shared" ref="CF52:CF115" si="32">IF(BN52=0,COUNTA(AD52:AH52),"")</f>
        <v/>
      </c>
      <c r="CG52" s="49" t="str">
        <f t="shared" ref="CG52:CG115" si="33">IF(BN52=0,COUNTA(AI52:AM52),"")</f>
        <v/>
      </c>
      <c r="CH52" s="49" t="str">
        <f t="shared" ref="CH52:CH115" si="34">IF(BN52=0,COUNTA(AN52:AR52),"")</f>
        <v/>
      </c>
      <c r="CI52" s="49" t="str">
        <f t="shared" ref="CI52:CI115" si="35">IF(BN52=0,COUNTA(AS52:AW52),"")</f>
        <v/>
      </c>
      <c r="CJ52" s="49" t="str">
        <f t="shared" ref="CJ52:CJ115" si="36">IF(BN52=0,COUNTA(AX52:BB52),"")</f>
        <v/>
      </c>
      <c r="CK52" s="49" t="str">
        <f t="shared" ref="CK52:CK115" si="37">IF(BN52=0,COUNTA(BC52:BG52),"")</f>
        <v/>
      </c>
      <c r="CL52" s="49" t="str">
        <f t="shared" ref="CL52:CL115" si="38">IF(BN52=0,COUNTA(BH52:BL52),"")</f>
        <v/>
      </c>
    </row>
    <row r="53" spans="1:90" ht="12" customHeight="1" thickBot="1" x14ac:dyDescent="0.3">
      <c r="A53" s="138"/>
      <c r="B53" s="140"/>
      <c r="C53" s="136"/>
      <c r="D53" s="12" t="s">
        <v>19</v>
      </c>
      <c r="E53" s="58"/>
      <c r="F53" s="59"/>
      <c r="G53" s="59"/>
      <c r="H53" s="82" t="s">
        <v>18</v>
      </c>
      <c r="I53" s="61"/>
      <c r="J53" s="58"/>
      <c r="K53" s="59"/>
      <c r="L53" s="59"/>
      <c r="M53" s="82" t="s">
        <v>18</v>
      </c>
      <c r="N53" s="61"/>
      <c r="O53" s="58"/>
      <c r="P53" s="59"/>
      <c r="Q53" s="59"/>
      <c r="R53" s="83"/>
      <c r="S53" s="61"/>
      <c r="T53" s="58"/>
      <c r="U53" s="59"/>
      <c r="V53" s="59"/>
      <c r="W53" s="59"/>
      <c r="X53" s="61"/>
      <c r="Y53" s="58"/>
      <c r="Z53" s="59"/>
      <c r="AA53" s="59"/>
      <c r="AB53" s="59"/>
      <c r="AC53" s="61"/>
      <c r="AD53" s="58"/>
      <c r="AE53" s="59"/>
      <c r="AF53" s="59"/>
      <c r="AG53" s="59"/>
      <c r="AH53" s="61"/>
      <c r="AI53" s="58"/>
      <c r="AJ53" s="59"/>
      <c r="AK53" s="59"/>
      <c r="AL53" s="59"/>
      <c r="AM53" s="59"/>
      <c r="AN53" s="58"/>
      <c r="AO53" s="59"/>
      <c r="AP53" s="59"/>
      <c r="AQ53" s="59"/>
      <c r="AR53" s="61"/>
      <c r="AS53" s="58"/>
      <c r="AT53" s="59"/>
      <c r="AU53" s="59"/>
      <c r="AV53" s="59"/>
      <c r="AW53" s="61"/>
      <c r="AX53" s="58"/>
      <c r="AY53" s="59"/>
      <c r="AZ53" s="59"/>
      <c r="BA53" s="59"/>
      <c r="BB53" s="61"/>
      <c r="BC53" s="58"/>
      <c r="BD53" s="59"/>
      <c r="BE53" s="59"/>
      <c r="BF53" s="59"/>
      <c r="BG53" s="61"/>
      <c r="BH53" s="59"/>
      <c r="BI53" s="59"/>
      <c r="BJ53" s="59"/>
      <c r="BK53" s="18"/>
      <c r="BL53" s="61"/>
      <c r="BM53" s="166"/>
      <c r="BN53" s="49">
        <v>0</v>
      </c>
      <c r="BO53" s="49" t="str">
        <f t="shared" si="0"/>
        <v/>
      </c>
      <c r="BP53" s="49" t="str">
        <f t="shared" si="1"/>
        <v/>
      </c>
      <c r="BQ53" s="49" t="str">
        <f t="shared" si="2"/>
        <v/>
      </c>
      <c r="BR53" s="49" t="str">
        <f t="shared" si="3"/>
        <v/>
      </c>
      <c r="BS53" s="49" t="str">
        <f t="shared" si="4"/>
        <v/>
      </c>
      <c r="BT53" s="49" t="str">
        <f t="shared" si="5"/>
        <v/>
      </c>
      <c r="BU53" s="49" t="str">
        <f t="shared" si="6"/>
        <v/>
      </c>
      <c r="BV53" s="49" t="str">
        <f t="shared" si="7"/>
        <v/>
      </c>
      <c r="BW53" s="49" t="str">
        <f t="shared" si="8"/>
        <v/>
      </c>
      <c r="BX53" s="49" t="str">
        <f t="shared" si="24"/>
        <v/>
      </c>
      <c r="BY53" s="49" t="str">
        <f t="shared" si="25"/>
        <v/>
      </c>
      <c r="BZ53" s="49" t="str">
        <f t="shared" si="26"/>
        <v/>
      </c>
      <c r="CA53" s="49">
        <f t="shared" si="27"/>
        <v>1</v>
      </c>
      <c r="CB53" s="49">
        <f t="shared" si="28"/>
        <v>1</v>
      </c>
      <c r="CC53" s="49">
        <f t="shared" si="29"/>
        <v>0</v>
      </c>
      <c r="CD53" s="49">
        <f t="shared" si="30"/>
        <v>0</v>
      </c>
      <c r="CE53" s="49">
        <f t="shared" si="31"/>
        <v>0</v>
      </c>
      <c r="CF53" s="49">
        <f t="shared" si="32"/>
        <v>0</v>
      </c>
      <c r="CG53" s="49">
        <f t="shared" si="33"/>
        <v>0</v>
      </c>
      <c r="CH53" s="49">
        <f t="shared" si="34"/>
        <v>0</v>
      </c>
      <c r="CI53" s="49">
        <f t="shared" si="35"/>
        <v>0</v>
      </c>
      <c r="CJ53" s="49">
        <f t="shared" si="36"/>
        <v>0</v>
      </c>
      <c r="CK53" s="49">
        <f t="shared" si="37"/>
        <v>0</v>
      </c>
      <c r="CL53" s="49">
        <f t="shared" si="38"/>
        <v>0</v>
      </c>
    </row>
    <row r="54" spans="1:90" ht="10.5" customHeight="1" x14ac:dyDescent="0.25">
      <c r="A54" s="138"/>
      <c r="B54" s="139">
        <v>2</v>
      </c>
      <c r="C54" s="135" t="s">
        <v>77</v>
      </c>
      <c r="D54" s="11" t="s">
        <v>17</v>
      </c>
      <c r="E54" s="54"/>
      <c r="F54" s="53"/>
      <c r="G54" s="53"/>
      <c r="H54" s="52"/>
      <c r="I54" s="55"/>
      <c r="J54" s="54"/>
      <c r="K54" s="53"/>
      <c r="L54" s="53" t="s">
        <v>18</v>
      </c>
      <c r="M54" s="52"/>
      <c r="N54" s="55"/>
      <c r="O54" s="54"/>
      <c r="P54" s="53"/>
      <c r="Q54" s="53"/>
      <c r="R54" s="52"/>
      <c r="S54" s="55"/>
      <c r="T54" s="54"/>
      <c r="U54" s="53"/>
      <c r="V54" s="53" t="s">
        <v>18</v>
      </c>
      <c r="W54" s="52"/>
      <c r="X54" s="55"/>
      <c r="Y54" s="54"/>
      <c r="Z54" s="53"/>
      <c r="AA54" s="53"/>
      <c r="AB54" s="52"/>
      <c r="AC54" s="55"/>
      <c r="AD54" s="54"/>
      <c r="AE54" s="53"/>
      <c r="AF54" s="53" t="s">
        <v>18</v>
      </c>
      <c r="AG54" s="52"/>
      <c r="AH54" s="55"/>
      <c r="AI54" s="54"/>
      <c r="AJ54" s="53"/>
      <c r="AK54" s="53"/>
      <c r="AL54" s="52"/>
      <c r="AM54" s="55"/>
      <c r="AN54" s="54"/>
      <c r="AO54" s="53"/>
      <c r="AP54" s="53" t="s">
        <v>18</v>
      </c>
      <c r="AQ54" s="52"/>
      <c r="AR54" s="55"/>
      <c r="AS54" s="54"/>
      <c r="AT54" s="53"/>
      <c r="AU54" s="53"/>
      <c r="AV54" s="52"/>
      <c r="AW54" s="55"/>
      <c r="AX54" s="54"/>
      <c r="AY54" s="53"/>
      <c r="AZ54" s="53" t="s">
        <v>18</v>
      </c>
      <c r="BA54" s="52"/>
      <c r="BB54" s="55"/>
      <c r="BC54" s="54"/>
      <c r="BD54" s="53"/>
      <c r="BE54" s="53"/>
      <c r="BF54" s="52"/>
      <c r="BG54" s="55"/>
      <c r="BH54" s="54"/>
      <c r="BI54" s="53"/>
      <c r="BJ54" s="53" t="s">
        <v>18</v>
      </c>
      <c r="BK54" s="52"/>
      <c r="BL54" s="55"/>
      <c r="BM54" s="165"/>
      <c r="BN54" s="49">
        <v>1</v>
      </c>
      <c r="BO54" s="49">
        <f t="shared" si="0"/>
        <v>0</v>
      </c>
      <c r="BP54" s="49">
        <f t="shared" si="1"/>
        <v>1</v>
      </c>
      <c r="BQ54" s="49">
        <f t="shared" si="2"/>
        <v>0</v>
      </c>
      <c r="BR54" s="49">
        <f t="shared" si="3"/>
        <v>1</v>
      </c>
      <c r="BS54" s="49">
        <f t="shared" si="4"/>
        <v>0</v>
      </c>
      <c r="BT54" s="49">
        <f t="shared" si="5"/>
        <v>1</v>
      </c>
      <c r="BU54" s="49">
        <f t="shared" si="6"/>
        <v>0</v>
      </c>
      <c r="BV54" s="49">
        <f t="shared" si="7"/>
        <v>1</v>
      </c>
      <c r="BW54" s="49">
        <f t="shared" si="8"/>
        <v>0</v>
      </c>
      <c r="BX54" s="49">
        <f t="shared" si="24"/>
        <v>1</v>
      </c>
      <c r="BY54" s="49">
        <f t="shared" si="25"/>
        <v>0</v>
      </c>
      <c r="BZ54" s="49">
        <f t="shared" si="26"/>
        <v>1</v>
      </c>
      <c r="CA54" s="49" t="str">
        <f t="shared" si="27"/>
        <v/>
      </c>
      <c r="CB54" s="49" t="str">
        <f t="shared" si="28"/>
        <v/>
      </c>
      <c r="CC54" s="49" t="str">
        <f t="shared" si="29"/>
        <v/>
      </c>
      <c r="CD54" s="49" t="str">
        <f t="shared" si="30"/>
        <v/>
      </c>
      <c r="CE54" s="49" t="str">
        <f t="shared" si="31"/>
        <v/>
      </c>
      <c r="CF54" s="49" t="str">
        <f t="shared" si="32"/>
        <v/>
      </c>
      <c r="CG54" s="49" t="str">
        <f t="shared" si="33"/>
        <v/>
      </c>
      <c r="CH54" s="49" t="str">
        <f t="shared" si="34"/>
        <v/>
      </c>
      <c r="CI54" s="49" t="str">
        <f t="shared" si="35"/>
        <v/>
      </c>
      <c r="CJ54" s="49" t="str">
        <f t="shared" si="36"/>
        <v/>
      </c>
      <c r="CK54" s="49" t="str">
        <f t="shared" si="37"/>
        <v/>
      </c>
      <c r="CL54" s="49" t="str">
        <f t="shared" si="38"/>
        <v/>
      </c>
    </row>
    <row r="55" spans="1:90" ht="12" customHeight="1" thickBot="1" x14ac:dyDescent="0.3">
      <c r="A55" s="138"/>
      <c r="B55" s="140"/>
      <c r="C55" s="136"/>
      <c r="D55" s="12" t="s">
        <v>19</v>
      </c>
      <c r="E55" s="58"/>
      <c r="F55" s="59"/>
      <c r="G55" s="59"/>
      <c r="H55" s="60"/>
      <c r="I55" s="61"/>
      <c r="J55" s="58"/>
      <c r="K55" s="59"/>
      <c r="L55" s="82" t="s">
        <v>18</v>
      </c>
      <c r="M55" s="60"/>
      <c r="N55" s="61"/>
      <c r="O55" s="58"/>
      <c r="P55" s="59"/>
      <c r="Q55" s="59"/>
      <c r="R55" s="60"/>
      <c r="S55" s="61"/>
      <c r="T55" s="58"/>
      <c r="U55" s="59"/>
      <c r="V55" s="59"/>
      <c r="W55" s="60"/>
      <c r="X55" s="61"/>
      <c r="Y55" s="58"/>
      <c r="Z55" s="59"/>
      <c r="AA55" s="18"/>
      <c r="AB55" s="60"/>
      <c r="AC55" s="61"/>
      <c r="AD55" s="58"/>
      <c r="AE55" s="59"/>
      <c r="AF55" s="59"/>
      <c r="AG55" s="60"/>
      <c r="AH55" s="61"/>
      <c r="AI55" s="58"/>
      <c r="AJ55" s="59"/>
      <c r="AK55" s="18"/>
      <c r="AL55" s="60"/>
      <c r="AM55" s="61"/>
      <c r="AN55" s="58"/>
      <c r="AO55" s="59"/>
      <c r="AP55" s="59"/>
      <c r="AQ55" s="60"/>
      <c r="AR55" s="61"/>
      <c r="AS55" s="58"/>
      <c r="AT55" s="59"/>
      <c r="AU55" s="18"/>
      <c r="AV55" s="60"/>
      <c r="AW55" s="61"/>
      <c r="AX55" s="58"/>
      <c r="AY55" s="59"/>
      <c r="AZ55" s="59"/>
      <c r="BA55" s="60"/>
      <c r="BB55" s="61"/>
      <c r="BC55" s="58"/>
      <c r="BD55" s="59"/>
      <c r="BE55" s="18"/>
      <c r="BF55" s="60"/>
      <c r="BG55" s="61"/>
      <c r="BH55" s="58"/>
      <c r="BI55" s="59"/>
      <c r="BJ55" s="59"/>
      <c r="BK55" s="60"/>
      <c r="BL55" s="61"/>
      <c r="BM55" s="166"/>
      <c r="BN55" s="49">
        <v>0</v>
      </c>
      <c r="BO55" s="49" t="str">
        <f t="shared" si="0"/>
        <v/>
      </c>
      <c r="BP55" s="49" t="str">
        <f t="shared" si="1"/>
        <v/>
      </c>
      <c r="BQ55" s="49" t="str">
        <f t="shared" si="2"/>
        <v/>
      </c>
      <c r="BR55" s="49" t="str">
        <f t="shared" si="3"/>
        <v/>
      </c>
      <c r="BS55" s="49" t="str">
        <f t="shared" si="4"/>
        <v/>
      </c>
      <c r="BT55" s="49" t="str">
        <f t="shared" si="5"/>
        <v/>
      </c>
      <c r="BU55" s="49" t="str">
        <f t="shared" si="6"/>
        <v/>
      </c>
      <c r="BV55" s="49" t="str">
        <f t="shared" si="7"/>
        <v/>
      </c>
      <c r="BW55" s="49" t="str">
        <f t="shared" si="8"/>
        <v/>
      </c>
      <c r="BX55" s="49" t="str">
        <f t="shared" si="24"/>
        <v/>
      </c>
      <c r="BY55" s="49" t="str">
        <f t="shared" si="25"/>
        <v/>
      </c>
      <c r="BZ55" s="49" t="str">
        <f t="shared" si="26"/>
        <v/>
      </c>
      <c r="CA55" s="49">
        <f t="shared" si="27"/>
        <v>0</v>
      </c>
      <c r="CB55" s="49">
        <f t="shared" si="28"/>
        <v>1</v>
      </c>
      <c r="CC55" s="49">
        <f t="shared" si="29"/>
        <v>0</v>
      </c>
      <c r="CD55" s="49">
        <f t="shared" si="30"/>
        <v>0</v>
      </c>
      <c r="CE55" s="49">
        <f t="shared" si="31"/>
        <v>0</v>
      </c>
      <c r="CF55" s="49">
        <f t="shared" si="32"/>
        <v>0</v>
      </c>
      <c r="CG55" s="49">
        <f t="shared" si="33"/>
        <v>0</v>
      </c>
      <c r="CH55" s="49">
        <f t="shared" si="34"/>
        <v>0</v>
      </c>
      <c r="CI55" s="49">
        <f t="shared" si="35"/>
        <v>0</v>
      </c>
      <c r="CJ55" s="49">
        <f t="shared" si="36"/>
        <v>0</v>
      </c>
      <c r="CK55" s="49">
        <f t="shared" si="37"/>
        <v>0</v>
      </c>
      <c r="CL55" s="49">
        <f t="shared" si="38"/>
        <v>0</v>
      </c>
    </row>
    <row r="56" spans="1:90" ht="13.5" customHeight="1" x14ac:dyDescent="0.25">
      <c r="A56" s="138"/>
      <c r="B56" s="139">
        <v>3</v>
      </c>
      <c r="C56" s="135" t="s">
        <v>103</v>
      </c>
      <c r="D56" s="11" t="s">
        <v>17</v>
      </c>
      <c r="E56" s="54"/>
      <c r="F56" s="53"/>
      <c r="G56" s="53"/>
      <c r="H56" s="52"/>
      <c r="I56" s="55"/>
      <c r="J56" s="54"/>
      <c r="K56" s="53"/>
      <c r="L56" s="53"/>
      <c r="M56" s="52"/>
      <c r="N56" s="55"/>
      <c r="O56" s="54"/>
      <c r="P56" s="53"/>
      <c r="Q56" s="53" t="s">
        <v>18</v>
      </c>
      <c r="R56" s="52"/>
      <c r="S56" s="55"/>
      <c r="T56" s="56"/>
      <c r="U56" s="53"/>
      <c r="V56" s="53"/>
      <c r="W56" s="52"/>
      <c r="X56" s="55"/>
      <c r="Y56" s="54"/>
      <c r="Z56" s="53"/>
      <c r="AA56" s="53"/>
      <c r="AB56" s="52"/>
      <c r="AC56" s="55"/>
      <c r="AD56" s="54"/>
      <c r="AE56" s="53"/>
      <c r="AF56" s="53" t="s">
        <v>18</v>
      </c>
      <c r="AG56" s="52"/>
      <c r="AH56" s="52"/>
      <c r="AI56" s="54"/>
      <c r="AJ56" s="53"/>
      <c r="AK56" s="53"/>
      <c r="AL56" s="52"/>
      <c r="AM56" s="55"/>
      <c r="AN56" s="54"/>
      <c r="AO56" s="53"/>
      <c r="AP56" s="53"/>
      <c r="AQ56" s="57"/>
      <c r="AR56" s="55"/>
      <c r="AS56" s="54"/>
      <c r="AT56" s="53"/>
      <c r="AU56" s="53" t="s">
        <v>18</v>
      </c>
      <c r="AV56" s="57"/>
      <c r="AW56" s="55"/>
      <c r="AX56" s="54"/>
      <c r="AY56" s="53"/>
      <c r="AZ56" s="53"/>
      <c r="BA56" s="52"/>
      <c r="BB56" s="55"/>
      <c r="BC56" s="54"/>
      <c r="BD56" s="53"/>
      <c r="BE56" s="53"/>
      <c r="BF56" s="57"/>
      <c r="BG56" s="55"/>
      <c r="BH56" s="54"/>
      <c r="BI56" s="53"/>
      <c r="BJ56" s="52" t="s">
        <v>18</v>
      </c>
      <c r="BK56" s="57"/>
      <c r="BL56" s="55"/>
      <c r="BM56" s="165"/>
      <c r="BN56" s="49">
        <v>1</v>
      </c>
      <c r="BO56" s="49">
        <f t="shared" si="0"/>
        <v>0</v>
      </c>
      <c r="BP56" s="49">
        <f t="shared" si="1"/>
        <v>0</v>
      </c>
      <c r="BQ56" s="49">
        <f t="shared" si="2"/>
        <v>1</v>
      </c>
      <c r="BR56" s="49">
        <f t="shared" si="3"/>
        <v>0</v>
      </c>
      <c r="BS56" s="49">
        <f t="shared" si="4"/>
        <v>0</v>
      </c>
      <c r="BT56" s="49">
        <f t="shared" si="5"/>
        <v>1</v>
      </c>
      <c r="BU56" s="49">
        <f t="shared" si="6"/>
        <v>0</v>
      </c>
      <c r="BV56" s="49">
        <f t="shared" si="7"/>
        <v>0</v>
      </c>
      <c r="BW56" s="49">
        <f t="shared" si="8"/>
        <v>1</v>
      </c>
      <c r="BX56" s="49">
        <f t="shared" si="24"/>
        <v>0</v>
      </c>
      <c r="BY56" s="49">
        <f t="shared" si="25"/>
        <v>0</v>
      </c>
      <c r="BZ56" s="49">
        <f t="shared" si="26"/>
        <v>1</v>
      </c>
      <c r="CA56" s="49" t="str">
        <f t="shared" si="27"/>
        <v/>
      </c>
      <c r="CB56" s="49" t="str">
        <f t="shared" si="28"/>
        <v/>
      </c>
      <c r="CC56" s="49" t="str">
        <f t="shared" si="29"/>
        <v/>
      </c>
      <c r="CD56" s="49" t="str">
        <f t="shared" si="30"/>
        <v/>
      </c>
      <c r="CE56" s="49" t="str">
        <f t="shared" si="31"/>
        <v/>
      </c>
      <c r="CF56" s="49" t="str">
        <f t="shared" si="32"/>
        <v/>
      </c>
      <c r="CG56" s="49" t="str">
        <f t="shared" si="33"/>
        <v/>
      </c>
      <c r="CH56" s="49" t="str">
        <f t="shared" si="34"/>
        <v/>
      </c>
      <c r="CI56" s="49" t="str">
        <f t="shared" si="35"/>
        <v/>
      </c>
      <c r="CJ56" s="49" t="str">
        <f t="shared" si="36"/>
        <v/>
      </c>
      <c r="CK56" s="49" t="str">
        <f t="shared" si="37"/>
        <v/>
      </c>
      <c r="CL56" s="49" t="str">
        <f t="shared" si="38"/>
        <v/>
      </c>
    </row>
    <row r="57" spans="1:90" ht="13.5" customHeight="1" thickBot="1" x14ac:dyDescent="0.3">
      <c r="A57" s="138"/>
      <c r="B57" s="140"/>
      <c r="C57" s="136"/>
      <c r="D57" s="12" t="s">
        <v>19</v>
      </c>
      <c r="E57" s="58"/>
      <c r="F57" s="59"/>
      <c r="G57" s="59"/>
      <c r="H57" s="60"/>
      <c r="I57" s="61"/>
      <c r="J57" s="58"/>
      <c r="K57" s="59"/>
      <c r="L57" s="59"/>
      <c r="M57" s="60"/>
      <c r="N57" s="61"/>
      <c r="O57" s="58"/>
      <c r="Q57" s="82" t="s">
        <v>18</v>
      </c>
      <c r="R57" s="60"/>
      <c r="S57" s="61"/>
      <c r="T57" s="58"/>
      <c r="U57" s="59"/>
      <c r="V57" s="59"/>
      <c r="W57" s="60"/>
      <c r="X57" s="61"/>
      <c r="Y57" s="62"/>
      <c r="Z57" s="59"/>
      <c r="AA57" s="59"/>
      <c r="AB57" s="60"/>
      <c r="AC57" s="61"/>
      <c r="AD57" s="58"/>
      <c r="AE57" s="59"/>
      <c r="AF57" s="59"/>
      <c r="AG57" s="64"/>
      <c r="AH57" s="64"/>
      <c r="AI57" s="58"/>
      <c r="AJ57" s="59"/>
      <c r="AK57" s="59"/>
      <c r="AL57" s="65"/>
      <c r="AM57" s="61"/>
      <c r="AN57" s="58"/>
      <c r="AO57" s="59"/>
      <c r="AP57" s="59"/>
      <c r="AQ57" s="65"/>
      <c r="AR57" s="61"/>
      <c r="AS57" s="58"/>
      <c r="AT57" s="59"/>
      <c r="AU57" s="59"/>
      <c r="AV57" s="65"/>
      <c r="AW57" s="61"/>
      <c r="AX57" s="58"/>
      <c r="AY57" s="59"/>
      <c r="AZ57" s="59"/>
      <c r="BA57" s="65"/>
      <c r="BB57" s="61"/>
      <c r="BC57" s="58"/>
      <c r="BD57" s="65"/>
      <c r="BE57" s="59"/>
      <c r="BF57" s="65"/>
      <c r="BG57" s="61"/>
      <c r="BH57" s="58"/>
      <c r="BI57" s="59"/>
      <c r="BJ57" s="59"/>
      <c r="BK57" s="65"/>
      <c r="BL57" s="61"/>
      <c r="BM57" s="166"/>
      <c r="BN57" s="49">
        <v>0</v>
      </c>
      <c r="BO57" s="49" t="str">
        <f t="shared" si="0"/>
        <v/>
      </c>
      <c r="BP57" s="49" t="str">
        <f t="shared" si="1"/>
        <v/>
      </c>
      <c r="BQ57" s="49" t="str">
        <f t="shared" si="2"/>
        <v/>
      </c>
      <c r="BR57" s="49" t="str">
        <f t="shared" si="3"/>
        <v/>
      </c>
      <c r="BS57" s="49" t="str">
        <f t="shared" si="4"/>
        <v/>
      </c>
      <c r="BT57" s="49" t="str">
        <f t="shared" si="5"/>
        <v/>
      </c>
      <c r="BU57" s="49" t="str">
        <f t="shared" si="6"/>
        <v/>
      </c>
      <c r="BV57" s="49" t="str">
        <f t="shared" si="7"/>
        <v/>
      </c>
      <c r="BW57" s="49" t="str">
        <f t="shared" si="8"/>
        <v/>
      </c>
      <c r="BX57" s="49" t="str">
        <f t="shared" si="24"/>
        <v/>
      </c>
      <c r="BY57" s="49" t="str">
        <f t="shared" si="25"/>
        <v/>
      </c>
      <c r="BZ57" s="49" t="str">
        <f t="shared" si="26"/>
        <v/>
      </c>
      <c r="CA57" s="49">
        <f t="shared" si="27"/>
        <v>0</v>
      </c>
      <c r="CB57" s="49">
        <f t="shared" si="28"/>
        <v>0</v>
      </c>
      <c r="CC57" s="49">
        <f t="shared" si="29"/>
        <v>1</v>
      </c>
      <c r="CD57" s="49">
        <f t="shared" si="30"/>
        <v>0</v>
      </c>
      <c r="CE57" s="49">
        <f t="shared" si="31"/>
        <v>0</v>
      </c>
      <c r="CF57" s="49">
        <f t="shared" si="32"/>
        <v>0</v>
      </c>
      <c r="CG57" s="49">
        <f t="shared" si="33"/>
        <v>0</v>
      </c>
      <c r="CH57" s="49">
        <f t="shared" si="34"/>
        <v>0</v>
      </c>
      <c r="CI57" s="49">
        <f t="shared" si="35"/>
        <v>0</v>
      </c>
      <c r="CJ57" s="49">
        <f t="shared" si="36"/>
        <v>0</v>
      </c>
      <c r="CK57" s="49">
        <f t="shared" si="37"/>
        <v>0</v>
      </c>
      <c r="CL57" s="49">
        <f t="shared" si="38"/>
        <v>0</v>
      </c>
    </row>
    <row r="58" spans="1:90" ht="12" customHeight="1" x14ac:dyDescent="0.25">
      <c r="A58" s="138"/>
      <c r="B58" s="139">
        <v>4</v>
      </c>
      <c r="C58" s="135" t="s">
        <v>78</v>
      </c>
      <c r="D58" s="11" t="s">
        <v>17</v>
      </c>
      <c r="E58" s="54"/>
      <c r="F58" s="53"/>
      <c r="G58" s="53" t="s">
        <v>18</v>
      </c>
      <c r="H58" s="52"/>
      <c r="I58" s="55"/>
      <c r="J58" s="54"/>
      <c r="K58" s="53"/>
      <c r="L58" s="53"/>
      <c r="M58" s="52"/>
      <c r="N58" s="55"/>
      <c r="O58" s="54"/>
      <c r="P58" s="53"/>
      <c r="Q58" s="53" t="s">
        <v>18</v>
      </c>
      <c r="R58" s="52"/>
      <c r="S58" s="55"/>
      <c r="T58" s="54"/>
      <c r="U58" s="52"/>
      <c r="V58" s="53"/>
      <c r="W58" s="52"/>
      <c r="X58" s="55"/>
      <c r="Y58" s="54"/>
      <c r="Z58" s="52"/>
      <c r="AA58" s="53" t="s">
        <v>18</v>
      </c>
      <c r="AB58" s="52"/>
      <c r="AC58" s="55"/>
      <c r="AD58" s="54"/>
      <c r="AE58" s="52"/>
      <c r="AF58" s="53"/>
      <c r="AG58" s="52"/>
      <c r="AH58" s="55"/>
      <c r="AI58" s="54"/>
      <c r="AJ58" s="52"/>
      <c r="AK58" s="53" t="s">
        <v>18</v>
      </c>
      <c r="AL58" s="52"/>
      <c r="AM58" s="55"/>
      <c r="AN58" s="54"/>
      <c r="AO58" s="57"/>
      <c r="AP58" s="53"/>
      <c r="AQ58" s="52"/>
      <c r="AR58" s="55"/>
      <c r="AS58" s="54"/>
      <c r="AT58" s="52"/>
      <c r="AU58" s="53" t="s">
        <v>18</v>
      </c>
      <c r="AV58" s="52"/>
      <c r="AW58" s="55"/>
      <c r="AX58" s="54"/>
      <c r="AY58" s="53"/>
      <c r="AZ58" s="53"/>
      <c r="BA58" s="53"/>
      <c r="BB58" s="55"/>
      <c r="BC58" s="54"/>
      <c r="BD58" s="52"/>
      <c r="BE58" s="53" t="s">
        <v>18</v>
      </c>
      <c r="BF58" s="53"/>
      <c r="BG58" s="55"/>
      <c r="BH58" s="52"/>
      <c r="BI58" s="52"/>
      <c r="BJ58" s="53"/>
      <c r="BK58" s="52"/>
      <c r="BL58" s="55"/>
      <c r="BM58" s="165"/>
      <c r="BN58" s="49">
        <v>1</v>
      </c>
      <c r="BO58" s="49">
        <f t="shared" si="0"/>
        <v>1</v>
      </c>
      <c r="BP58" s="49">
        <f t="shared" si="1"/>
        <v>0</v>
      </c>
      <c r="BQ58" s="49">
        <f t="shared" si="2"/>
        <v>1</v>
      </c>
      <c r="BR58" s="49">
        <f t="shared" si="3"/>
        <v>0</v>
      </c>
      <c r="BS58" s="49">
        <f t="shared" si="4"/>
        <v>1</v>
      </c>
      <c r="BT58" s="49">
        <f t="shared" si="5"/>
        <v>0</v>
      </c>
      <c r="BU58" s="49">
        <f t="shared" si="6"/>
        <v>1</v>
      </c>
      <c r="BV58" s="49">
        <f t="shared" si="7"/>
        <v>0</v>
      </c>
      <c r="BW58" s="49">
        <f t="shared" si="8"/>
        <v>1</v>
      </c>
      <c r="BX58" s="49">
        <f t="shared" si="24"/>
        <v>0</v>
      </c>
      <c r="BY58" s="49">
        <f t="shared" si="25"/>
        <v>1</v>
      </c>
      <c r="BZ58" s="49">
        <f t="shared" si="26"/>
        <v>0</v>
      </c>
      <c r="CA58" s="49" t="str">
        <f t="shared" si="27"/>
        <v/>
      </c>
      <c r="CB58" s="49" t="str">
        <f t="shared" si="28"/>
        <v/>
      </c>
      <c r="CC58" s="49" t="str">
        <f t="shared" si="29"/>
        <v/>
      </c>
      <c r="CD58" s="49" t="str">
        <f t="shared" si="30"/>
        <v/>
      </c>
      <c r="CE58" s="49" t="str">
        <f t="shared" si="31"/>
        <v/>
      </c>
      <c r="CF58" s="49" t="str">
        <f t="shared" si="32"/>
        <v/>
      </c>
      <c r="CG58" s="49" t="str">
        <f t="shared" si="33"/>
        <v/>
      </c>
      <c r="CH58" s="49" t="str">
        <f t="shared" si="34"/>
        <v/>
      </c>
      <c r="CI58" s="49" t="str">
        <f t="shared" si="35"/>
        <v/>
      </c>
      <c r="CJ58" s="49" t="str">
        <f t="shared" si="36"/>
        <v/>
      </c>
      <c r="CK58" s="49" t="str">
        <f t="shared" si="37"/>
        <v/>
      </c>
      <c r="CL58" s="49" t="str">
        <f t="shared" si="38"/>
        <v/>
      </c>
    </row>
    <row r="59" spans="1:90" ht="12" customHeight="1" thickBot="1" x14ac:dyDescent="0.3">
      <c r="A59" s="138"/>
      <c r="B59" s="140"/>
      <c r="C59" s="136"/>
      <c r="D59" s="12" t="s">
        <v>19</v>
      </c>
      <c r="E59" s="58"/>
      <c r="F59" s="59"/>
      <c r="G59" s="82" t="s">
        <v>18</v>
      </c>
      <c r="H59" s="60"/>
      <c r="I59" s="61"/>
      <c r="J59" s="58"/>
      <c r="K59" s="59"/>
      <c r="L59" s="59"/>
      <c r="M59" s="60"/>
      <c r="N59" s="61"/>
      <c r="O59" s="58"/>
      <c r="P59" s="59"/>
      <c r="Q59" s="82" t="s">
        <v>18</v>
      </c>
      <c r="R59" s="60"/>
      <c r="S59" s="61"/>
      <c r="T59" s="58"/>
      <c r="U59" s="59"/>
      <c r="V59" s="18"/>
      <c r="W59" s="60"/>
      <c r="X59" s="61"/>
      <c r="Y59" s="58"/>
      <c r="Z59" s="59"/>
      <c r="AA59" s="18"/>
      <c r="AB59" s="59"/>
      <c r="AC59" s="61"/>
      <c r="AD59" s="58"/>
      <c r="AE59" s="59"/>
      <c r="AF59" s="18"/>
      <c r="AG59" s="60"/>
      <c r="AH59" s="61"/>
      <c r="AI59" s="58"/>
      <c r="AJ59" s="59"/>
      <c r="AK59" s="18"/>
      <c r="AL59" s="60"/>
      <c r="AM59" s="61"/>
      <c r="AN59" s="58"/>
      <c r="AO59" s="59"/>
      <c r="AP59" s="18"/>
      <c r="AQ59" s="60"/>
      <c r="AR59" s="61"/>
      <c r="AS59" s="58"/>
      <c r="AT59" s="59"/>
      <c r="AU59" s="18"/>
      <c r="AV59" s="60"/>
      <c r="AW59" s="61"/>
      <c r="AX59" s="58"/>
      <c r="AY59" s="59"/>
      <c r="AZ59" s="18"/>
      <c r="BA59" s="60"/>
      <c r="BB59" s="61"/>
      <c r="BC59" s="58"/>
      <c r="BD59" s="59"/>
      <c r="BE59" s="18"/>
      <c r="BF59" s="59"/>
      <c r="BG59" s="61"/>
      <c r="BH59" s="59"/>
      <c r="BI59" s="59"/>
      <c r="BJ59" s="18"/>
      <c r="BK59" s="60"/>
      <c r="BL59" s="61"/>
      <c r="BM59" s="166"/>
      <c r="BN59" s="49">
        <v>0</v>
      </c>
      <c r="BO59" s="49" t="str">
        <f t="shared" si="0"/>
        <v/>
      </c>
      <c r="BP59" s="49" t="str">
        <f t="shared" si="1"/>
        <v/>
      </c>
      <c r="BQ59" s="49" t="str">
        <f t="shared" si="2"/>
        <v/>
      </c>
      <c r="BR59" s="49" t="str">
        <f t="shared" si="3"/>
        <v/>
      </c>
      <c r="BS59" s="49" t="str">
        <f t="shared" si="4"/>
        <v/>
      </c>
      <c r="BT59" s="49" t="str">
        <f t="shared" si="5"/>
        <v/>
      </c>
      <c r="BU59" s="49" t="str">
        <f t="shared" si="6"/>
        <v/>
      </c>
      <c r="BV59" s="49" t="str">
        <f t="shared" si="7"/>
        <v/>
      </c>
      <c r="BW59" s="49" t="str">
        <f t="shared" si="8"/>
        <v/>
      </c>
      <c r="BX59" s="49" t="str">
        <f t="shared" si="24"/>
        <v/>
      </c>
      <c r="BY59" s="49" t="str">
        <f t="shared" si="25"/>
        <v/>
      </c>
      <c r="BZ59" s="49" t="str">
        <f t="shared" si="26"/>
        <v/>
      </c>
      <c r="CA59" s="49">
        <f t="shared" si="27"/>
        <v>1</v>
      </c>
      <c r="CB59" s="49">
        <f t="shared" si="28"/>
        <v>0</v>
      </c>
      <c r="CC59" s="49">
        <f t="shared" si="29"/>
        <v>1</v>
      </c>
      <c r="CD59" s="49">
        <f t="shared" si="30"/>
        <v>0</v>
      </c>
      <c r="CE59" s="49">
        <f t="shared" si="31"/>
        <v>0</v>
      </c>
      <c r="CF59" s="49">
        <f t="shared" si="32"/>
        <v>0</v>
      </c>
      <c r="CG59" s="49">
        <f t="shared" si="33"/>
        <v>0</v>
      </c>
      <c r="CH59" s="49">
        <f t="shared" si="34"/>
        <v>0</v>
      </c>
      <c r="CI59" s="49">
        <f t="shared" si="35"/>
        <v>0</v>
      </c>
      <c r="CJ59" s="49">
        <f t="shared" si="36"/>
        <v>0</v>
      </c>
      <c r="CK59" s="49">
        <f t="shared" si="37"/>
        <v>0</v>
      </c>
      <c r="CL59" s="49">
        <f t="shared" si="38"/>
        <v>0</v>
      </c>
    </row>
    <row r="60" spans="1:90" ht="12" customHeight="1" x14ac:dyDescent="0.25">
      <c r="A60" s="138"/>
      <c r="B60" s="139">
        <v>5</v>
      </c>
      <c r="C60" s="135" t="s">
        <v>89</v>
      </c>
      <c r="D60" s="11" t="s">
        <v>17</v>
      </c>
      <c r="E60" s="54"/>
      <c r="F60" s="53"/>
      <c r="G60" s="53"/>
      <c r="H60" s="52"/>
      <c r="I60" s="55"/>
      <c r="J60" s="54"/>
      <c r="K60" s="53"/>
      <c r="L60" s="53" t="s">
        <v>18</v>
      </c>
      <c r="M60" s="52"/>
      <c r="N60" s="55"/>
      <c r="O60" s="54"/>
      <c r="P60" s="53"/>
      <c r="Q60" s="53"/>
      <c r="R60" s="52"/>
      <c r="S60" s="55"/>
      <c r="T60" s="56"/>
      <c r="U60" s="53"/>
      <c r="V60" s="53" t="s">
        <v>18</v>
      </c>
      <c r="W60" s="52"/>
      <c r="X60" s="55"/>
      <c r="Y60" s="54"/>
      <c r="Z60" s="53"/>
      <c r="AA60" s="53"/>
      <c r="AB60" s="52"/>
      <c r="AC60" s="55"/>
      <c r="AD60" s="54"/>
      <c r="AE60" s="53"/>
      <c r="AF60" s="53" t="s">
        <v>18</v>
      </c>
      <c r="AG60" s="52"/>
      <c r="AH60" s="52"/>
      <c r="AI60" s="54"/>
      <c r="AJ60" s="53"/>
      <c r="AK60" s="53"/>
      <c r="AL60" s="52"/>
      <c r="AM60" s="55"/>
      <c r="AN60" s="54"/>
      <c r="AO60" s="53"/>
      <c r="AP60" s="53" t="s">
        <v>18</v>
      </c>
      <c r="AQ60" s="57"/>
      <c r="AR60" s="55"/>
      <c r="AS60" s="54"/>
      <c r="AT60" s="53"/>
      <c r="AU60" s="53"/>
      <c r="AV60" s="57"/>
      <c r="AW60" s="55"/>
      <c r="AX60" s="54"/>
      <c r="AY60" s="53"/>
      <c r="AZ60" s="53" t="s">
        <v>18</v>
      </c>
      <c r="BA60" s="52"/>
      <c r="BB60" s="55"/>
      <c r="BC60" s="54"/>
      <c r="BD60" s="53"/>
      <c r="BE60" s="53"/>
      <c r="BF60" s="57"/>
      <c r="BG60" s="55"/>
      <c r="BH60" s="54"/>
      <c r="BI60" s="53"/>
      <c r="BJ60" s="52" t="s">
        <v>18</v>
      </c>
      <c r="BK60" s="57"/>
      <c r="BL60" s="55"/>
      <c r="BM60" s="165"/>
      <c r="BN60" s="49">
        <v>1</v>
      </c>
      <c r="BO60" s="49">
        <f t="shared" si="0"/>
        <v>0</v>
      </c>
      <c r="BP60" s="49">
        <f t="shared" si="1"/>
        <v>1</v>
      </c>
      <c r="BQ60" s="49">
        <f t="shared" si="2"/>
        <v>0</v>
      </c>
      <c r="BR60" s="49">
        <f t="shared" si="3"/>
        <v>1</v>
      </c>
      <c r="BS60" s="49">
        <f t="shared" si="4"/>
        <v>0</v>
      </c>
      <c r="BT60" s="49">
        <f t="shared" si="5"/>
        <v>1</v>
      </c>
      <c r="BU60" s="49">
        <f t="shared" si="6"/>
        <v>0</v>
      </c>
      <c r="BV60" s="49">
        <f t="shared" si="7"/>
        <v>1</v>
      </c>
      <c r="BW60" s="49">
        <f t="shared" si="8"/>
        <v>0</v>
      </c>
      <c r="BX60" s="49">
        <f t="shared" si="24"/>
        <v>1</v>
      </c>
      <c r="BY60" s="49">
        <f t="shared" si="25"/>
        <v>0</v>
      </c>
      <c r="BZ60" s="49">
        <f t="shared" si="26"/>
        <v>1</v>
      </c>
      <c r="CA60" s="49" t="str">
        <f t="shared" si="27"/>
        <v/>
      </c>
      <c r="CB60" s="49" t="str">
        <f t="shared" si="28"/>
        <v/>
      </c>
      <c r="CC60" s="49" t="str">
        <f t="shared" si="29"/>
        <v/>
      </c>
      <c r="CD60" s="49" t="str">
        <f t="shared" si="30"/>
        <v/>
      </c>
      <c r="CE60" s="49" t="str">
        <f t="shared" si="31"/>
        <v/>
      </c>
      <c r="CF60" s="49" t="str">
        <f t="shared" si="32"/>
        <v/>
      </c>
      <c r="CG60" s="49" t="str">
        <f t="shared" si="33"/>
        <v/>
      </c>
      <c r="CH60" s="49" t="str">
        <f t="shared" si="34"/>
        <v/>
      </c>
      <c r="CI60" s="49" t="str">
        <f t="shared" si="35"/>
        <v/>
      </c>
      <c r="CJ60" s="49" t="str">
        <f t="shared" si="36"/>
        <v/>
      </c>
      <c r="CK60" s="49" t="str">
        <f t="shared" si="37"/>
        <v/>
      </c>
      <c r="CL60" s="49" t="str">
        <f t="shared" si="38"/>
        <v/>
      </c>
    </row>
    <row r="61" spans="1:90" ht="12" customHeight="1" thickBot="1" x14ac:dyDescent="0.3">
      <c r="A61" s="138"/>
      <c r="B61" s="140"/>
      <c r="C61" s="136"/>
      <c r="D61" s="12" t="s">
        <v>19</v>
      </c>
      <c r="E61" s="58"/>
      <c r="F61" s="59"/>
      <c r="G61" s="59"/>
      <c r="H61" s="60"/>
      <c r="I61" s="61"/>
      <c r="J61" s="58"/>
      <c r="K61" s="59"/>
      <c r="L61" s="82" t="s">
        <v>18</v>
      </c>
      <c r="M61" s="60"/>
      <c r="N61" s="61"/>
      <c r="O61" s="58"/>
      <c r="Q61" s="59"/>
      <c r="R61" s="60"/>
      <c r="S61" s="61"/>
      <c r="T61" s="58" t="s">
        <v>18</v>
      </c>
      <c r="U61" s="59"/>
      <c r="V61" s="59"/>
      <c r="W61" s="60"/>
      <c r="X61" s="61"/>
      <c r="Y61" s="62"/>
      <c r="Z61" s="59"/>
      <c r="AA61" s="59"/>
      <c r="AB61" s="60"/>
      <c r="AC61" s="61"/>
      <c r="AD61" s="58"/>
      <c r="AE61" s="59"/>
      <c r="AF61" s="59"/>
      <c r="AG61" s="64"/>
      <c r="AH61" s="64"/>
      <c r="AI61" s="58"/>
      <c r="AJ61" s="59"/>
      <c r="AK61" s="59"/>
      <c r="AL61" s="65"/>
      <c r="AM61" s="61"/>
      <c r="AN61" s="58"/>
      <c r="AO61" s="59"/>
      <c r="AP61" s="59"/>
      <c r="AQ61" s="65"/>
      <c r="AR61" s="61"/>
      <c r="AS61" s="58"/>
      <c r="AT61" s="59"/>
      <c r="AU61" s="59"/>
      <c r="AV61" s="65"/>
      <c r="AW61" s="61"/>
      <c r="AX61" s="58"/>
      <c r="AY61" s="59"/>
      <c r="AZ61" s="59"/>
      <c r="BA61" s="65"/>
      <c r="BB61" s="61"/>
      <c r="BC61" s="58"/>
      <c r="BD61" s="65"/>
      <c r="BE61" s="59"/>
      <c r="BF61" s="65"/>
      <c r="BG61" s="61"/>
      <c r="BH61" s="58"/>
      <c r="BI61" s="59"/>
      <c r="BJ61" s="59"/>
      <c r="BK61" s="65"/>
      <c r="BL61" s="61"/>
      <c r="BM61" s="166"/>
      <c r="BN61" s="49">
        <v>0</v>
      </c>
      <c r="BO61" s="49" t="str">
        <f t="shared" si="0"/>
        <v/>
      </c>
      <c r="BP61" s="49" t="str">
        <f t="shared" si="1"/>
        <v/>
      </c>
      <c r="BQ61" s="49" t="str">
        <f t="shared" si="2"/>
        <v/>
      </c>
      <c r="BR61" s="49" t="str">
        <f t="shared" si="3"/>
        <v/>
      </c>
      <c r="BS61" s="49" t="str">
        <f t="shared" si="4"/>
        <v/>
      </c>
      <c r="BT61" s="49" t="str">
        <f t="shared" si="5"/>
        <v/>
      </c>
      <c r="BU61" s="49" t="str">
        <f t="shared" si="6"/>
        <v/>
      </c>
      <c r="BV61" s="49" t="str">
        <f t="shared" si="7"/>
        <v/>
      </c>
      <c r="BW61" s="49" t="str">
        <f t="shared" si="8"/>
        <v/>
      </c>
      <c r="BX61" s="49" t="str">
        <f t="shared" si="24"/>
        <v/>
      </c>
      <c r="BY61" s="49" t="str">
        <f t="shared" si="25"/>
        <v/>
      </c>
      <c r="BZ61" s="49" t="str">
        <f t="shared" si="26"/>
        <v/>
      </c>
      <c r="CA61" s="49">
        <f t="shared" si="27"/>
        <v>0</v>
      </c>
      <c r="CB61" s="49">
        <f t="shared" si="28"/>
        <v>1</v>
      </c>
      <c r="CC61" s="49">
        <f t="shared" si="29"/>
        <v>0</v>
      </c>
      <c r="CD61" s="49">
        <f t="shared" si="30"/>
        <v>1</v>
      </c>
      <c r="CE61" s="49">
        <f t="shared" si="31"/>
        <v>0</v>
      </c>
      <c r="CF61" s="49">
        <f t="shared" si="32"/>
        <v>0</v>
      </c>
      <c r="CG61" s="49">
        <f t="shared" si="33"/>
        <v>0</v>
      </c>
      <c r="CH61" s="49">
        <f t="shared" si="34"/>
        <v>0</v>
      </c>
      <c r="CI61" s="49">
        <f t="shared" si="35"/>
        <v>0</v>
      </c>
      <c r="CJ61" s="49">
        <f t="shared" si="36"/>
        <v>0</v>
      </c>
      <c r="CK61" s="49">
        <f t="shared" si="37"/>
        <v>0</v>
      </c>
      <c r="CL61" s="49">
        <f t="shared" si="38"/>
        <v>0</v>
      </c>
    </row>
    <row r="62" spans="1:90" ht="12" customHeight="1" x14ac:dyDescent="0.25">
      <c r="A62" s="138"/>
      <c r="B62" s="139">
        <v>6</v>
      </c>
      <c r="C62" s="135" t="s">
        <v>104</v>
      </c>
      <c r="D62" s="11" t="s">
        <v>17</v>
      </c>
      <c r="E62" s="54"/>
      <c r="F62" s="53"/>
      <c r="G62" s="53"/>
      <c r="H62" s="52"/>
      <c r="I62" s="55"/>
      <c r="J62" s="54"/>
      <c r="K62" s="53"/>
      <c r="L62" s="53" t="s">
        <v>18</v>
      </c>
      <c r="M62" s="52"/>
      <c r="N62" s="55"/>
      <c r="O62" s="54"/>
      <c r="P62" s="53"/>
      <c r="Q62" s="53"/>
      <c r="R62" s="52"/>
      <c r="S62" s="55"/>
      <c r="T62" s="54"/>
      <c r="U62" s="53"/>
      <c r="V62" s="53" t="s">
        <v>18</v>
      </c>
      <c r="W62" s="52"/>
      <c r="X62" s="55"/>
      <c r="Y62" s="54"/>
      <c r="Z62" s="53"/>
      <c r="AA62" s="53"/>
      <c r="AB62" s="52"/>
      <c r="AC62" s="55"/>
      <c r="AD62" s="54"/>
      <c r="AE62" s="53"/>
      <c r="AF62" s="53" t="s">
        <v>18</v>
      </c>
      <c r="AG62" s="52"/>
      <c r="AH62" s="55"/>
      <c r="AI62" s="54"/>
      <c r="AJ62" s="53"/>
      <c r="AK62" s="53"/>
      <c r="AL62" s="52"/>
      <c r="AM62" s="55"/>
      <c r="AN62" s="54"/>
      <c r="AO62" s="53"/>
      <c r="AP62" s="53" t="s">
        <v>18</v>
      </c>
      <c r="AQ62" s="52"/>
      <c r="AR62" s="55"/>
      <c r="AS62" s="54"/>
      <c r="AT62" s="53"/>
      <c r="AU62" s="53"/>
      <c r="AV62" s="52"/>
      <c r="AW62" s="55"/>
      <c r="AX62" s="54"/>
      <c r="AY62" s="53"/>
      <c r="AZ62" s="53" t="s">
        <v>18</v>
      </c>
      <c r="BA62" s="52"/>
      <c r="BB62" s="55"/>
      <c r="BC62" s="54"/>
      <c r="BD62" s="53"/>
      <c r="BE62" s="53"/>
      <c r="BF62" s="52"/>
      <c r="BG62" s="55"/>
      <c r="BH62" s="54"/>
      <c r="BI62" s="53"/>
      <c r="BJ62" s="53" t="s">
        <v>18</v>
      </c>
      <c r="BK62" s="52"/>
      <c r="BL62" s="55"/>
      <c r="BM62" s="165"/>
      <c r="BN62" s="49">
        <v>1</v>
      </c>
      <c r="BO62" s="49">
        <f t="shared" si="0"/>
        <v>0</v>
      </c>
      <c r="BP62" s="49">
        <f t="shared" si="1"/>
        <v>1</v>
      </c>
      <c r="BQ62" s="49">
        <f t="shared" si="2"/>
        <v>0</v>
      </c>
      <c r="BR62" s="49">
        <f t="shared" si="3"/>
        <v>1</v>
      </c>
      <c r="BS62" s="49">
        <f t="shared" si="4"/>
        <v>0</v>
      </c>
      <c r="BT62" s="49">
        <f t="shared" si="5"/>
        <v>1</v>
      </c>
      <c r="BU62" s="49">
        <f t="shared" si="6"/>
        <v>0</v>
      </c>
      <c r="BV62" s="49">
        <f t="shared" si="7"/>
        <v>1</v>
      </c>
      <c r="BW62" s="49">
        <f t="shared" si="8"/>
        <v>0</v>
      </c>
      <c r="BX62" s="49">
        <f t="shared" si="24"/>
        <v>1</v>
      </c>
      <c r="BY62" s="49">
        <f t="shared" si="25"/>
        <v>0</v>
      </c>
      <c r="BZ62" s="49">
        <f t="shared" si="26"/>
        <v>1</v>
      </c>
      <c r="CA62" s="49" t="str">
        <f t="shared" si="27"/>
        <v/>
      </c>
      <c r="CB62" s="49" t="str">
        <f t="shared" si="28"/>
        <v/>
      </c>
      <c r="CC62" s="49" t="str">
        <f t="shared" si="29"/>
        <v/>
      </c>
      <c r="CD62" s="49" t="str">
        <f t="shared" si="30"/>
        <v/>
      </c>
      <c r="CE62" s="49" t="str">
        <f t="shared" si="31"/>
        <v/>
      </c>
      <c r="CF62" s="49" t="str">
        <f t="shared" si="32"/>
        <v/>
      </c>
      <c r="CG62" s="49" t="str">
        <f t="shared" si="33"/>
        <v/>
      </c>
      <c r="CH62" s="49" t="str">
        <f t="shared" si="34"/>
        <v/>
      </c>
      <c r="CI62" s="49" t="str">
        <f t="shared" si="35"/>
        <v/>
      </c>
      <c r="CJ62" s="49" t="str">
        <f t="shared" si="36"/>
        <v/>
      </c>
      <c r="CK62" s="49" t="str">
        <f t="shared" si="37"/>
        <v/>
      </c>
      <c r="CL62" s="49" t="str">
        <f t="shared" si="38"/>
        <v/>
      </c>
    </row>
    <row r="63" spans="1:90" ht="12" customHeight="1" thickBot="1" x14ac:dyDescent="0.3">
      <c r="A63" s="138"/>
      <c r="B63" s="140"/>
      <c r="C63" s="136"/>
      <c r="D63" s="12" t="s">
        <v>19</v>
      </c>
      <c r="E63" s="58"/>
      <c r="F63" s="59"/>
      <c r="G63" s="59"/>
      <c r="H63" s="60"/>
      <c r="I63" s="61"/>
      <c r="J63" s="58"/>
      <c r="K63" s="59"/>
      <c r="L63" s="82" t="s">
        <v>18</v>
      </c>
      <c r="M63" s="60"/>
      <c r="N63" s="61"/>
      <c r="O63" s="58"/>
      <c r="P63" s="59"/>
      <c r="Q63" s="59"/>
      <c r="R63" s="60"/>
      <c r="S63" s="61"/>
      <c r="T63" s="58"/>
      <c r="U63" s="59"/>
      <c r="V63" s="59"/>
      <c r="W63" s="60"/>
      <c r="X63" s="61"/>
      <c r="Y63" s="58"/>
      <c r="Z63" s="59"/>
      <c r="AA63" s="18"/>
      <c r="AB63" s="60"/>
      <c r="AC63" s="61"/>
      <c r="AD63" s="58"/>
      <c r="AE63" s="59"/>
      <c r="AF63" s="59"/>
      <c r="AG63" s="60"/>
      <c r="AH63" s="61"/>
      <c r="AI63" s="58"/>
      <c r="AJ63" s="59"/>
      <c r="AK63" s="18"/>
      <c r="AL63" s="60"/>
      <c r="AM63" s="61"/>
      <c r="AN63" s="58"/>
      <c r="AO63" s="59"/>
      <c r="AP63" s="59"/>
      <c r="AQ63" s="60"/>
      <c r="AR63" s="61"/>
      <c r="AS63" s="58"/>
      <c r="AT63" s="59"/>
      <c r="AU63" s="18"/>
      <c r="AV63" s="60"/>
      <c r="AW63" s="61"/>
      <c r="AX63" s="58"/>
      <c r="AY63" s="59"/>
      <c r="AZ63" s="59"/>
      <c r="BA63" s="60"/>
      <c r="BB63" s="61"/>
      <c r="BC63" s="58"/>
      <c r="BD63" s="59"/>
      <c r="BE63" s="18"/>
      <c r="BF63" s="60"/>
      <c r="BG63" s="61"/>
      <c r="BH63" s="58"/>
      <c r="BI63" s="59"/>
      <c r="BJ63" s="59"/>
      <c r="BK63" s="60"/>
      <c r="BL63" s="61"/>
      <c r="BM63" s="166"/>
      <c r="BN63" s="49">
        <v>0</v>
      </c>
      <c r="BO63" s="49" t="str">
        <f t="shared" si="0"/>
        <v/>
      </c>
      <c r="BP63" s="49" t="str">
        <f t="shared" si="1"/>
        <v/>
      </c>
      <c r="BQ63" s="49" t="str">
        <f t="shared" si="2"/>
        <v/>
      </c>
      <c r="BR63" s="49" t="str">
        <f t="shared" si="3"/>
        <v/>
      </c>
      <c r="BS63" s="49" t="str">
        <f t="shared" si="4"/>
        <v/>
      </c>
      <c r="BT63" s="49" t="str">
        <f t="shared" si="5"/>
        <v/>
      </c>
      <c r="BU63" s="49" t="str">
        <f t="shared" si="6"/>
        <v/>
      </c>
      <c r="BV63" s="49" t="str">
        <f t="shared" si="7"/>
        <v/>
      </c>
      <c r="BW63" s="49" t="str">
        <f t="shared" si="8"/>
        <v/>
      </c>
      <c r="BX63" s="49" t="str">
        <f t="shared" si="24"/>
        <v/>
      </c>
      <c r="BY63" s="49" t="str">
        <f t="shared" si="25"/>
        <v/>
      </c>
      <c r="BZ63" s="49" t="str">
        <f t="shared" si="26"/>
        <v/>
      </c>
      <c r="CA63" s="49">
        <f t="shared" si="27"/>
        <v>0</v>
      </c>
      <c r="CB63" s="49">
        <f t="shared" si="28"/>
        <v>1</v>
      </c>
      <c r="CC63" s="49">
        <f t="shared" si="29"/>
        <v>0</v>
      </c>
      <c r="CD63" s="49">
        <f t="shared" si="30"/>
        <v>0</v>
      </c>
      <c r="CE63" s="49">
        <f t="shared" si="31"/>
        <v>0</v>
      </c>
      <c r="CF63" s="49">
        <f t="shared" si="32"/>
        <v>0</v>
      </c>
      <c r="CG63" s="49">
        <f t="shared" si="33"/>
        <v>0</v>
      </c>
      <c r="CH63" s="49">
        <f t="shared" si="34"/>
        <v>0</v>
      </c>
      <c r="CI63" s="49">
        <f t="shared" si="35"/>
        <v>0</v>
      </c>
      <c r="CJ63" s="49">
        <f t="shared" si="36"/>
        <v>0</v>
      </c>
      <c r="CK63" s="49">
        <f t="shared" si="37"/>
        <v>0</v>
      </c>
      <c r="CL63" s="49">
        <f t="shared" si="38"/>
        <v>0</v>
      </c>
    </row>
    <row r="64" spans="1:90" ht="12" customHeight="1" x14ac:dyDescent="0.25">
      <c r="A64" s="138"/>
      <c r="B64" s="139">
        <v>7</v>
      </c>
      <c r="C64" s="135" t="s">
        <v>79</v>
      </c>
      <c r="D64" s="11" t="s">
        <v>17</v>
      </c>
      <c r="E64" s="54"/>
      <c r="F64" s="53"/>
      <c r="G64" s="53"/>
      <c r="H64" s="52"/>
      <c r="I64" s="55"/>
      <c r="J64" s="54"/>
      <c r="K64" s="53"/>
      <c r="L64" s="53"/>
      <c r="M64" s="52"/>
      <c r="N64" s="55"/>
      <c r="O64" s="54"/>
      <c r="P64" s="53"/>
      <c r="Q64" s="53"/>
      <c r="R64" s="52"/>
      <c r="S64" s="55"/>
      <c r="T64" s="56"/>
      <c r="U64" s="53"/>
      <c r="V64" s="53"/>
      <c r="W64" s="52"/>
      <c r="X64" s="55"/>
      <c r="Y64" s="54"/>
      <c r="Z64" s="53"/>
      <c r="AA64" s="53"/>
      <c r="AB64" s="52"/>
      <c r="AC64" s="55"/>
      <c r="AD64" s="54"/>
      <c r="AE64" s="53"/>
      <c r="AF64" s="53"/>
      <c r="AG64" s="52"/>
      <c r="AH64" s="55"/>
      <c r="AI64" s="54"/>
      <c r="AJ64" s="53"/>
      <c r="AK64" s="53"/>
      <c r="AL64" s="57"/>
      <c r="AM64" s="55"/>
      <c r="AN64" s="54"/>
      <c r="AO64" s="53"/>
      <c r="AP64" s="53"/>
      <c r="AQ64" s="57"/>
      <c r="AR64" s="55"/>
      <c r="AS64" s="54"/>
      <c r="AT64" s="53"/>
      <c r="AU64" s="53"/>
      <c r="AV64" s="57"/>
      <c r="AW64" s="55"/>
      <c r="AX64" s="54"/>
      <c r="AY64" s="53"/>
      <c r="AZ64" s="53"/>
      <c r="BA64" s="57"/>
      <c r="BB64" s="55"/>
      <c r="BC64" s="54"/>
      <c r="BD64" s="53" t="s">
        <v>18</v>
      </c>
      <c r="BE64" s="53"/>
      <c r="BF64" s="57"/>
      <c r="BG64" s="55"/>
      <c r="BH64" s="54"/>
      <c r="BI64" s="53"/>
      <c r="BJ64" s="53"/>
      <c r="BK64" s="57"/>
      <c r="BL64" s="55"/>
      <c r="BM64" s="165"/>
      <c r="BN64" s="49">
        <v>1</v>
      </c>
      <c r="BO64" s="49">
        <f t="shared" si="0"/>
        <v>0</v>
      </c>
      <c r="BP64" s="49">
        <f t="shared" si="1"/>
        <v>0</v>
      </c>
      <c r="BQ64" s="49">
        <f t="shared" si="2"/>
        <v>0</v>
      </c>
      <c r="BR64" s="49">
        <f t="shared" si="3"/>
        <v>0</v>
      </c>
      <c r="BS64" s="49">
        <f t="shared" si="4"/>
        <v>0</v>
      </c>
      <c r="BT64" s="49">
        <f t="shared" si="5"/>
        <v>0</v>
      </c>
      <c r="BU64" s="49">
        <f t="shared" si="6"/>
        <v>0</v>
      </c>
      <c r="BV64" s="49">
        <f t="shared" si="7"/>
        <v>0</v>
      </c>
      <c r="BW64" s="49">
        <f t="shared" si="8"/>
        <v>0</v>
      </c>
      <c r="BX64" s="49">
        <f t="shared" si="24"/>
        <v>0</v>
      </c>
      <c r="BY64" s="49">
        <f t="shared" si="25"/>
        <v>1</v>
      </c>
      <c r="BZ64" s="49">
        <f t="shared" si="26"/>
        <v>0</v>
      </c>
      <c r="CA64" s="49" t="str">
        <f t="shared" si="27"/>
        <v/>
      </c>
      <c r="CB64" s="49" t="str">
        <f t="shared" si="28"/>
        <v/>
      </c>
      <c r="CC64" s="49" t="str">
        <f t="shared" si="29"/>
        <v/>
      </c>
      <c r="CD64" s="49" t="str">
        <f t="shared" si="30"/>
        <v/>
      </c>
      <c r="CE64" s="49" t="str">
        <f t="shared" si="31"/>
        <v/>
      </c>
      <c r="CF64" s="49" t="str">
        <f t="shared" si="32"/>
        <v/>
      </c>
      <c r="CG64" s="49" t="str">
        <f t="shared" si="33"/>
        <v/>
      </c>
      <c r="CH64" s="49" t="str">
        <f t="shared" si="34"/>
        <v/>
      </c>
      <c r="CI64" s="49" t="str">
        <f t="shared" si="35"/>
        <v/>
      </c>
      <c r="CJ64" s="49" t="str">
        <f t="shared" si="36"/>
        <v/>
      </c>
      <c r="CK64" s="49" t="str">
        <f t="shared" si="37"/>
        <v/>
      </c>
      <c r="CL64" s="49" t="str">
        <f t="shared" si="38"/>
        <v/>
      </c>
    </row>
    <row r="65" spans="1:90" ht="12" customHeight="1" thickBot="1" x14ac:dyDescent="0.3">
      <c r="A65" s="138"/>
      <c r="B65" s="140"/>
      <c r="C65" s="136"/>
      <c r="D65" s="12" t="s">
        <v>19</v>
      </c>
      <c r="E65" s="58"/>
      <c r="F65" s="59"/>
      <c r="G65" s="59"/>
      <c r="H65" s="60"/>
      <c r="I65" s="61"/>
      <c r="J65" s="58"/>
      <c r="K65" s="59"/>
      <c r="L65" s="59"/>
      <c r="M65" s="60"/>
      <c r="N65" s="61"/>
      <c r="O65" s="58"/>
      <c r="P65" s="59"/>
      <c r="Q65" s="59"/>
      <c r="R65" s="60"/>
      <c r="S65" s="61"/>
      <c r="T65" s="58"/>
      <c r="U65" s="59"/>
      <c r="V65" s="59"/>
      <c r="W65" s="60"/>
      <c r="X65" s="61"/>
      <c r="Y65" s="62"/>
      <c r="Z65" s="59"/>
      <c r="AA65" s="59"/>
      <c r="AB65" s="60"/>
      <c r="AC65" s="61"/>
      <c r="AD65" s="58"/>
      <c r="AE65" s="59"/>
      <c r="AF65" s="63"/>
      <c r="AG65" s="64"/>
      <c r="AH65" s="61"/>
      <c r="AI65" s="58"/>
      <c r="AJ65" s="59"/>
      <c r="AK65" s="59"/>
      <c r="AL65" s="65"/>
      <c r="AM65" s="61"/>
      <c r="AN65" s="58"/>
      <c r="AO65" s="59"/>
      <c r="AP65" s="59"/>
      <c r="AQ65" s="65"/>
      <c r="AR65" s="61"/>
      <c r="AS65" s="58"/>
      <c r="AT65" s="59"/>
      <c r="AU65" s="59"/>
      <c r="AV65" s="65"/>
      <c r="AW65" s="61"/>
      <c r="AX65" s="58"/>
      <c r="AY65" s="59"/>
      <c r="AZ65" s="59"/>
      <c r="BA65" s="65"/>
      <c r="BB65" s="65"/>
      <c r="BC65" s="58"/>
      <c r="BD65" s="59"/>
      <c r="BE65" s="59"/>
      <c r="BF65" s="65"/>
      <c r="BG65" s="61"/>
      <c r="BH65" s="58"/>
      <c r="BI65" s="59"/>
      <c r="BJ65" s="59"/>
      <c r="BK65" s="65"/>
      <c r="BL65" s="61"/>
      <c r="BM65" s="166"/>
      <c r="BN65" s="49">
        <v>0</v>
      </c>
      <c r="BO65" s="49" t="str">
        <f t="shared" si="0"/>
        <v/>
      </c>
      <c r="BP65" s="49" t="str">
        <f t="shared" si="1"/>
        <v/>
      </c>
      <c r="BQ65" s="49" t="str">
        <f t="shared" si="2"/>
        <v/>
      </c>
      <c r="BR65" s="49" t="str">
        <f t="shared" si="3"/>
        <v/>
      </c>
      <c r="BS65" s="49" t="str">
        <f t="shared" si="4"/>
        <v/>
      </c>
      <c r="BT65" s="49" t="str">
        <f t="shared" si="5"/>
        <v/>
      </c>
      <c r="BU65" s="49" t="str">
        <f t="shared" si="6"/>
        <v/>
      </c>
      <c r="BV65" s="49" t="str">
        <f t="shared" si="7"/>
        <v/>
      </c>
      <c r="BW65" s="49" t="str">
        <f t="shared" si="8"/>
        <v/>
      </c>
      <c r="BX65" s="49" t="str">
        <f t="shared" si="24"/>
        <v/>
      </c>
      <c r="BY65" s="49" t="str">
        <f t="shared" si="25"/>
        <v/>
      </c>
      <c r="BZ65" s="49" t="str">
        <f t="shared" si="26"/>
        <v/>
      </c>
      <c r="CA65" s="49">
        <f t="shared" si="27"/>
        <v>0</v>
      </c>
      <c r="CB65" s="49">
        <f t="shared" si="28"/>
        <v>0</v>
      </c>
      <c r="CC65" s="49">
        <f t="shared" si="29"/>
        <v>0</v>
      </c>
      <c r="CD65" s="49">
        <f t="shared" si="30"/>
        <v>0</v>
      </c>
      <c r="CE65" s="49">
        <f t="shared" si="31"/>
        <v>0</v>
      </c>
      <c r="CF65" s="49">
        <f t="shared" si="32"/>
        <v>0</v>
      </c>
      <c r="CG65" s="49">
        <f t="shared" si="33"/>
        <v>0</v>
      </c>
      <c r="CH65" s="49">
        <f t="shared" si="34"/>
        <v>0</v>
      </c>
      <c r="CI65" s="49">
        <f t="shared" si="35"/>
        <v>0</v>
      </c>
      <c r="CJ65" s="49">
        <f t="shared" si="36"/>
        <v>0</v>
      </c>
      <c r="CK65" s="49">
        <f t="shared" si="37"/>
        <v>0</v>
      </c>
      <c r="CL65" s="49">
        <f t="shared" si="38"/>
        <v>0</v>
      </c>
    </row>
    <row r="66" spans="1:90" ht="12" customHeight="1" x14ac:dyDescent="0.25">
      <c r="A66" s="138"/>
      <c r="B66" s="139">
        <v>8</v>
      </c>
      <c r="C66" s="135" t="s">
        <v>80</v>
      </c>
      <c r="D66" s="13" t="s">
        <v>17</v>
      </c>
      <c r="E66" s="54"/>
      <c r="F66" s="53"/>
      <c r="G66" s="53"/>
      <c r="H66" s="52"/>
      <c r="I66" s="55"/>
      <c r="J66" s="54"/>
      <c r="K66" s="53"/>
      <c r="L66" s="53"/>
      <c r="M66" s="52"/>
      <c r="N66" s="55"/>
      <c r="O66" s="54"/>
      <c r="P66" s="53"/>
      <c r="Q66" s="53"/>
      <c r="R66" s="52"/>
      <c r="S66" s="55"/>
      <c r="T66" s="56"/>
      <c r="U66" s="53"/>
      <c r="V66" s="53"/>
      <c r="W66" s="52"/>
      <c r="X66" s="55"/>
      <c r="Y66" s="54"/>
      <c r="Z66" s="53"/>
      <c r="AA66" s="53"/>
      <c r="AB66" s="52"/>
      <c r="AC66" s="55"/>
      <c r="AD66" s="54"/>
      <c r="AE66" s="53"/>
      <c r="AF66" s="53"/>
      <c r="AG66" s="52"/>
      <c r="AH66" s="55"/>
      <c r="AI66" s="54"/>
      <c r="AJ66" s="53"/>
      <c r="AK66" s="53" t="s">
        <v>18</v>
      </c>
      <c r="AL66" s="52"/>
      <c r="AM66" s="55"/>
      <c r="AN66" s="54"/>
      <c r="AO66" s="53"/>
      <c r="AP66" s="53"/>
      <c r="AQ66" s="52"/>
      <c r="AR66" s="55"/>
      <c r="AS66" s="54"/>
      <c r="AT66" s="53"/>
      <c r="AU66" s="53"/>
      <c r="AV66" s="52"/>
      <c r="AW66" s="55"/>
      <c r="AX66" s="56"/>
      <c r="AY66" s="53"/>
      <c r="AZ66" s="53"/>
      <c r="BA66" s="52"/>
      <c r="BB66" s="55"/>
      <c r="BC66" s="54"/>
      <c r="BD66" s="53"/>
      <c r="BE66" s="53"/>
      <c r="BF66" s="52"/>
      <c r="BG66" s="55"/>
      <c r="BH66" s="54"/>
      <c r="BI66" s="53"/>
      <c r="BJ66" s="53" t="s">
        <v>18</v>
      </c>
      <c r="BK66" s="52"/>
      <c r="BL66" s="55"/>
      <c r="BM66" s="165"/>
      <c r="BN66" s="49">
        <v>1</v>
      </c>
      <c r="BO66" s="49">
        <f t="shared" si="0"/>
        <v>0</v>
      </c>
      <c r="BP66" s="49">
        <f t="shared" si="1"/>
        <v>0</v>
      </c>
      <c r="BQ66" s="49">
        <f t="shared" si="2"/>
        <v>0</v>
      </c>
      <c r="BR66" s="49">
        <f t="shared" si="3"/>
        <v>0</v>
      </c>
      <c r="BS66" s="49">
        <f t="shared" si="4"/>
        <v>0</v>
      </c>
      <c r="BT66" s="49">
        <f t="shared" si="5"/>
        <v>0</v>
      </c>
      <c r="BU66" s="49">
        <f t="shared" si="6"/>
        <v>1</v>
      </c>
      <c r="BV66" s="49">
        <f t="shared" si="7"/>
        <v>0</v>
      </c>
      <c r="BW66" s="49">
        <f t="shared" si="8"/>
        <v>0</v>
      </c>
      <c r="BX66" s="49">
        <f t="shared" si="24"/>
        <v>0</v>
      </c>
      <c r="BY66" s="49">
        <f t="shared" si="25"/>
        <v>0</v>
      </c>
      <c r="BZ66" s="49">
        <f t="shared" si="26"/>
        <v>1</v>
      </c>
      <c r="CA66" s="49" t="str">
        <f t="shared" si="27"/>
        <v/>
      </c>
      <c r="CB66" s="49" t="str">
        <f t="shared" si="28"/>
        <v/>
      </c>
      <c r="CC66" s="49" t="str">
        <f t="shared" si="29"/>
        <v/>
      </c>
      <c r="CD66" s="49" t="str">
        <f t="shared" si="30"/>
        <v/>
      </c>
      <c r="CE66" s="49" t="str">
        <f t="shared" si="31"/>
        <v/>
      </c>
      <c r="CF66" s="49" t="str">
        <f t="shared" si="32"/>
        <v/>
      </c>
      <c r="CG66" s="49" t="str">
        <f t="shared" si="33"/>
        <v/>
      </c>
      <c r="CH66" s="49" t="str">
        <f t="shared" si="34"/>
        <v/>
      </c>
      <c r="CI66" s="49" t="str">
        <f t="shared" si="35"/>
        <v/>
      </c>
      <c r="CJ66" s="49" t="str">
        <f t="shared" si="36"/>
        <v/>
      </c>
      <c r="CK66" s="49" t="str">
        <f t="shared" si="37"/>
        <v/>
      </c>
      <c r="CL66" s="49" t="str">
        <f t="shared" si="38"/>
        <v/>
      </c>
    </row>
    <row r="67" spans="1:90" ht="12" customHeight="1" thickBot="1" x14ac:dyDescent="0.3">
      <c r="A67" s="138"/>
      <c r="B67" s="140"/>
      <c r="C67" s="136"/>
      <c r="D67" s="14" t="s">
        <v>19</v>
      </c>
      <c r="E67" s="58"/>
      <c r="F67" s="59"/>
      <c r="G67" s="59"/>
      <c r="H67" s="60"/>
      <c r="I67" s="61"/>
      <c r="J67" s="58"/>
      <c r="K67" s="59"/>
      <c r="L67" s="59"/>
      <c r="M67" s="60"/>
      <c r="N67" s="61"/>
      <c r="O67" s="58"/>
      <c r="P67" s="59"/>
      <c r="Q67" s="59"/>
      <c r="R67" s="60"/>
      <c r="S67" s="61"/>
      <c r="T67" s="58"/>
      <c r="U67" s="65"/>
      <c r="V67" s="59"/>
      <c r="W67" s="60"/>
      <c r="X67" s="61"/>
      <c r="Y67" s="62"/>
      <c r="Z67" s="59"/>
      <c r="AA67" s="59"/>
      <c r="AB67" s="60"/>
      <c r="AC67" s="61"/>
      <c r="AD67" s="58"/>
      <c r="AE67" s="59"/>
      <c r="AF67" s="63"/>
      <c r="AG67" s="64"/>
      <c r="AH67" s="61"/>
      <c r="AI67" s="58"/>
      <c r="AJ67" s="59"/>
      <c r="AK67" s="59"/>
      <c r="AL67" s="60"/>
      <c r="AM67" s="61"/>
      <c r="AN67" s="58"/>
      <c r="AO67" s="59"/>
      <c r="AP67" s="59"/>
      <c r="AQ67" s="59"/>
      <c r="AR67" s="61"/>
      <c r="AS67" s="58"/>
      <c r="AT67" s="59"/>
      <c r="AU67" s="59"/>
      <c r="AV67" s="60"/>
      <c r="AW67" s="61"/>
      <c r="AX67" s="58"/>
      <c r="AY67" s="59"/>
      <c r="AZ67" s="59"/>
      <c r="BA67" s="60"/>
      <c r="BB67" s="61"/>
      <c r="BC67" s="62"/>
      <c r="BD67" s="59"/>
      <c r="BE67" s="59"/>
      <c r="BF67" s="60"/>
      <c r="BG67" s="61"/>
      <c r="BH67" s="58"/>
      <c r="BI67" s="59"/>
      <c r="BJ67" s="63"/>
      <c r="BK67" s="64"/>
      <c r="BL67" s="61"/>
      <c r="BM67" s="166"/>
      <c r="BN67" s="49">
        <v>0</v>
      </c>
      <c r="BO67" s="49" t="str">
        <f t="shared" si="0"/>
        <v/>
      </c>
      <c r="BP67" s="49" t="str">
        <f t="shared" si="1"/>
        <v/>
      </c>
      <c r="BQ67" s="49" t="str">
        <f t="shared" si="2"/>
        <v/>
      </c>
      <c r="BR67" s="49" t="str">
        <f t="shared" si="3"/>
        <v/>
      </c>
      <c r="BS67" s="49" t="str">
        <f t="shared" si="4"/>
        <v/>
      </c>
      <c r="BT67" s="49" t="str">
        <f t="shared" si="5"/>
        <v/>
      </c>
      <c r="BU67" s="49" t="str">
        <f t="shared" si="6"/>
        <v/>
      </c>
      <c r="BV67" s="49" t="str">
        <f t="shared" si="7"/>
        <v/>
      </c>
      <c r="BW67" s="49" t="str">
        <f t="shared" si="8"/>
        <v/>
      </c>
      <c r="BX67" s="49" t="str">
        <f t="shared" si="24"/>
        <v/>
      </c>
      <c r="BY67" s="49" t="str">
        <f t="shared" si="25"/>
        <v/>
      </c>
      <c r="BZ67" s="49" t="str">
        <f t="shared" si="26"/>
        <v/>
      </c>
      <c r="CA67" s="49">
        <f t="shared" si="27"/>
        <v>0</v>
      </c>
      <c r="CB67" s="49">
        <f t="shared" si="28"/>
        <v>0</v>
      </c>
      <c r="CC67" s="49">
        <f t="shared" si="29"/>
        <v>0</v>
      </c>
      <c r="CD67" s="49">
        <f t="shared" si="30"/>
        <v>0</v>
      </c>
      <c r="CE67" s="49">
        <f t="shared" si="31"/>
        <v>0</v>
      </c>
      <c r="CF67" s="49">
        <f t="shared" si="32"/>
        <v>0</v>
      </c>
      <c r="CG67" s="49">
        <f t="shared" si="33"/>
        <v>0</v>
      </c>
      <c r="CH67" s="49">
        <f t="shared" si="34"/>
        <v>0</v>
      </c>
      <c r="CI67" s="49">
        <f t="shared" si="35"/>
        <v>0</v>
      </c>
      <c r="CJ67" s="49">
        <f t="shared" si="36"/>
        <v>0</v>
      </c>
      <c r="CK67" s="49">
        <f t="shared" si="37"/>
        <v>0</v>
      </c>
      <c r="CL67" s="49">
        <f t="shared" si="38"/>
        <v>0</v>
      </c>
    </row>
    <row r="68" spans="1:90" ht="12" customHeight="1" x14ac:dyDescent="0.25">
      <c r="A68" s="138"/>
      <c r="B68" s="139">
        <v>9</v>
      </c>
      <c r="C68" s="135" t="s">
        <v>81</v>
      </c>
      <c r="D68" s="13" t="s">
        <v>17</v>
      </c>
      <c r="E68" s="54"/>
      <c r="F68" s="53"/>
      <c r="G68" s="53"/>
      <c r="H68" s="52"/>
      <c r="I68" s="55"/>
      <c r="J68" s="54"/>
      <c r="K68" s="53" t="s">
        <v>18</v>
      </c>
      <c r="L68" s="53"/>
      <c r="M68" s="52"/>
      <c r="N68" s="55"/>
      <c r="O68" s="54"/>
      <c r="P68" s="53"/>
      <c r="Q68" s="53"/>
      <c r="R68" s="52"/>
      <c r="S68" s="55"/>
      <c r="T68" s="56"/>
      <c r="U68" s="53"/>
      <c r="V68" s="53"/>
      <c r="W68" s="52"/>
      <c r="X68" s="55"/>
      <c r="Y68" s="54"/>
      <c r="Z68" s="53" t="s">
        <v>18</v>
      </c>
      <c r="AA68" s="53"/>
      <c r="AB68" s="52"/>
      <c r="AC68" s="55"/>
      <c r="AD68" s="54"/>
      <c r="AE68" s="53"/>
      <c r="AF68" s="53"/>
      <c r="AG68" s="52"/>
      <c r="AH68" s="55"/>
      <c r="AI68" s="54"/>
      <c r="AJ68" s="53"/>
      <c r="AK68" s="53"/>
      <c r="AL68" s="57"/>
      <c r="AM68" s="55"/>
      <c r="AN68" s="54"/>
      <c r="AO68" s="53" t="s">
        <v>18</v>
      </c>
      <c r="AP68" s="53"/>
      <c r="AQ68" s="57"/>
      <c r="AR68" s="55"/>
      <c r="AS68" s="54"/>
      <c r="AT68" s="53"/>
      <c r="AU68" s="53"/>
      <c r="AV68" s="57"/>
      <c r="AW68" s="55"/>
      <c r="AX68" s="54"/>
      <c r="AY68" s="53"/>
      <c r="AZ68" s="53"/>
      <c r="BA68" s="57"/>
      <c r="BB68" s="55"/>
      <c r="BC68" s="54"/>
      <c r="BD68" s="53" t="s">
        <v>18</v>
      </c>
      <c r="BE68" s="53"/>
      <c r="BF68" s="57"/>
      <c r="BG68" s="55"/>
      <c r="BH68" s="54"/>
      <c r="BI68" s="53"/>
      <c r="BJ68" s="53"/>
      <c r="BK68" s="57"/>
      <c r="BL68" s="55"/>
      <c r="BM68" s="165"/>
      <c r="BN68" s="49">
        <v>1</v>
      </c>
      <c r="BO68" s="49">
        <f t="shared" si="0"/>
        <v>0</v>
      </c>
      <c r="BP68" s="49">
        <f t="shared" si="1"/>
        <v>1</v>
      </c>
      <c r="BQ68" s="49">
        <f t="shared" si="2"/>
        <v>0</v>
      </c>
      <c r="BR68" s="49">
        <f t="shared" si="3"/>
        <v>0</v>
      </c>
      <c r="BS68" s="49">
        <f t="shared" si="4"/>
        <v>1</v>
      </c>
      <c r="BT68" s="49">
        <f t="shared" si="5"/>
        <v>0</v>
      </c>
      <c r="BU68" s="49">
        <f t="shared" si="6"/>
        <v>0</v>
      </c>
      <c r="BV68" s="49">
        <f t="shared" si="7"/>
        <v>1</v>
      </c>
      <c r="BW68" s="49">
        <f t="shared" si="8"/>
        <v>0</v>
      </c>
      <c r="BX68" s="49">
        <f t="shared" si="24"/>
        <v>0</v>
      </c>
      <c r="BY68" s="49">
        <f t="shared" si="25"/>
        <v>1</v>
      </c>
      <c r="BZ68" s="49">
        <f t="shared" si="26"/>
        <v>0</v>
      </c>
      <c r="CA68" s="49" t="str">
        <f t="shared" si="27"/>
        <v/>
      </c>
      <c r="CB68" s="49" t="str">
        <f t="shared" si="28"/>
        <v/>
      </c>
      <c r="CC68" s="49" t="str">
        <f t="shared" si="29"/>
        <v/>
      </c>
      <c r="CD68" s="49" t="str">
        <f t="shared" si="30"/>
        <v/>
      </c>
      <c r="CE68" s="49" t="str">
        <f t="shared" si="31"/>
        <v/>
      </c>
      <c r="CF68" s="49" t="str">
        <f t="shared" si="32"/>
        <v/>
      </c>
      <c r="CG68" s="49" t="str">
        <f t="shared" si="33"/>
        <v/>
      </c>
      <c r="CH68" s="49" t="str">
        <f t="shared" si="34"/>
        <v/>
      </c>
      <c r="CI68" s="49" t="str">
        <f t="shared" si="35"/>
        <v/>
      </c>
      <c r="CJ68" s="49" t="str">
        <f t="shared" si="36"/>
        <v/>
      </c>
      <c r="CK68" s="49" t="str">
        <f t="shared" si="37"/>
        <v/>
      </c>
      <c r="CL68" s="49" t="str">
        <f t="shared" si="38"/>
        <v/>
      </c>
    </row>
    <row r="69" spans="1:90" ht="12" customHeight="1" thickBot="1" x14ac:dyDescent="0.3">
      <c r="A69" s="138"/>
      <c r="B69" s="140"/>
      <c r="C69" s="136"/>
      <c r="D69" s="14" t="s">
        <v>19</v>
      </c>
      <c r="E69" s="58"/>
      <c r="F69" s="59"/>
      <c r="G69" s="59"/>
      <c r="H69" s="60"/>
      <c r="I69" s="61"/>
      <c r="J69" s="58"/>
      <c r="K69" s="82" t="s">
        <v>18</v>
      </c>
      <c r="L69" s="59"/>
      <c r="M69" s="60"/>
      <c r="N69" s="61"/>
      <c r="O69" s="58"/>
      <c r="P69" s="59"/>
      <c r="Q69" s="59"/>
      <c r="R69" s="60"/>
      <c r="S69" s="61"/>
      <c r="T69" s="58"/>
      <c r="U69" s="59"/>
      <c r="V69" s="59"/>
      <c r="W69" s="60"/>
      <c r="X69" s="61"/>
      <c r="Y69" s="62"/>
      <c r="Z69" s="59"/>
      <c r="AA69" s="59"/>
      <c r="AB69" s="60"/>
      <c r="AC69" s="61"/>
      <c r="AD69" s="58"/>
      <c r="AE69" s="59"/>
      <c r="AF69" s="63"/>
      <c r="AG69" s="64"/>
      <c r="AH69" s="61"/>
      <c r="AI69" s="58"/>
      <c r="AJ69" s="59"/>
      <c r="AK69" s="59"/>
      <c r="AL69" s="65"/>
      <c r="AM69" s="61"/>
      <c r="AN69" s="58"/>
      <c r="AO69" s="59"/>
      <c r="AP69" s="59"/>
      <c r="AQ69" s="65"/>
      <c r="AR69" s="61"/>
      <c r="AS69" s="58"/>
      <c r="AT69" s="59"/>
      <c r="AU69" s="59"/>
      <c r="AV69" s="65"/>
      <c r="AW69" s="61"/>
      <c r="AX69" s="58"/>
      <c r="AY69" s="59"/>
      <c r="AZ69" s="59"/>
      <c r="BA69" s="65"/>
      <c r="BB69" s="61"/>
      <c r="BC69" s="58"/>
      <c r="BD69" s="59"/>
      <c r="BE69" s="59"/>
      <c r="BF69" s="65"/>
      <c r="BG69" s="61"/>
      <c r="BH69" s="58"/>
      <c r="BI69" s="59"/>
      <c r="BJ69" s="65"/>
      <c r="BK69" s="65"/>
      <c r="BL69" s="61"/>
      <c r="BM69" s="166"/>
      <c r="BN69" s="49">
        <v>0</v>
      </c>
      <c r="BO69" s="49" t="str">
        <f t="shared" si="0"/>
        <v/>
      </c>
      <c r="BP69" s="49" t="str">
        <f t="shared" si="1"/>
        <v/>
      </c>
      <c r="BQ69" s="49" t="str">
        <f t="shared" si="2"/>
        <v/>
      </c>
      <c r="BR69" s="49" t="str">
        <f t="shared" si="3"/>
        <v/>
      </c>
      <c r="BS69" s="49" t="str">
        <f t="shared" si="4"/>
        <v/>
      </c>
      <c r="BT69" s="49" t="str">
        <f t="shared" si="5"/>
        <v/>
      </c>
      <c r="BU69" s="49" t="str">
        <f t="shared" si="6"/>
        <v/>
      </c>
      <c r="BV69" s="49" t="str">
        <f t="shared" si="7"/>
        <v/>
      </c>
      <c r="BW69" s="49" t="str">
        <f t="shared" si="8"/>
        <v/>
      </c>
      <c r="BX69" s="49" t="str">
        <f t="shared" si="24"/>
        <v/>
      </c>
      <c r="BY69" s="49" t="str">
        <f t="shared" si="25"/>
        <v/>
      </c>
      <c r="BZ69" s="49" t="str">
        <f t="shared" si="26"/>
        <v/>
      </c>
      <c r="CA69" s="49">
        <f t="shared" si="27"/>
        <v>0</v>
      </c>
      <c r="CB69" s="49">
        <f t="shared" si="28"/>
        <v>1</v>
      </c>
      <c r="CC69" s="49">
        <f t="shared" si="29"/>
        <v>0</v>
      </c>
      <c r="CD69" s="49">
        <f t="shared" si="30"/>
        <v>0</v>
      </c>
      <c r="CE69" s="49">
        <f t="shared" si="31"/>
        <v>0</v>
      </c>
      <c r="CF69" s="49">
        <f t="shared" si="32"/>
        <v>0</v>
      </c>
      <c r="CG69" s="49">
        <f t="shared" si="33"/>
        <v>0</v>
      </c>
      <c r="CH69" s="49">
        <f t="shared" si="34"/>
        <v>0</v>
      </c>
      <c r="CI69" s="49">
        <f t="shared" si="35"/>
        <v>0</v>
      </c>
      <c r="CJ69" s="49">
        <f t="shared" si="36"/>
        <v>0</v>
      </c>
      <c r="CK69" s="49">
        <f t="shared" si="37"/>
        <v>0</v>
      </c>
      <c r="CL69" s="49">
        <f t="shared" si="38"/>
        <v>0</v>
      </c>
    </row>
    <row r="70" spans="1:90" ht="12" customHeight="1" x14ac:dyDescent="0.25">
      <c r="A70" s="138"/>
      <c r="B70" s="139">
        <v>10</v>
      </c>
      <c r="C70" s="135" t="s">
        <v>82</v>
      </c>
      <c r="D70" s="13" t="s">
        <v>17</v>
      </c>
      <c r="E70" s="54"/>
      <c r="F70" s="53"/>
      <c r="G70" s="53"/>
      <c r="H70" s="52"/>
      <c r="I70" s="55"/>
      <c r="J70" s="54"/>
      <c r="K70" s="53"/>
      <c r="L70" s="53"/>
      <c r="M70" s="52"/>
      <c r="N70" s="55"/>
      <c r="O70" s="54"/>
      <c r="P70" s="53"/>
      <c r="Q70" s="53"/>
      <c r="R70" s="52"/>
      <c r="S70" s="55"/>
      <c r="T70" s="56"/>
      <c r="U70" s="53"/>
      <c r="V70" s="53"/>
      <c r="W70" s="52"/>
      <c r="X70" s="55"/>
      <c r="Y70" s="54"/>
      <c r="Z70" s="53"/>
      <c r="AA70" s="53"/>
      <c r="AB70" s="52"/>
      <c r="AC70" s="55"/>
      <c r="AD70" s="54"/>
      <c r="AE70" s="53"/>
      <c r="AF70" s="53"/>
      <c r="AG70" s="52"/>
      <c r="AH70" s="55"/>
      <c r="AI70" s="54"/>
      <c r="AJ70" s="53"/>
      <c r="AK70" s="53"/>
      <c r="AL70" s="57"/>
      <c r="AM70" s="55"/>
      <c r="AN70" s="54"/>
      <c r="AO70" s="53"/>
      <c r="AP70" s="53"/>
      <c r="AQ70" s="57"/>
      <c r="AR70" s="55"/>
      <c r="AS70" s="54"/>
      <c r="AT70" s="53"/>
      <c r="AU70" s="53"/>
      <c r="AV70" s="57"/>
      <c r="AW70" s="55"/>
      <c r="AX70" s="54" t="s">
        <v>18</v>
      </c>
      <c r="AY70" s="53"/>
      <c r="AZ70" s="53"/>
      <c r="BA70" s="53"/>
      <c r="BB70" s="55"/>
      <c r="BC70" s="54"/>
      <c r="BD70" s="53"/>
      <c r="BE70" s="53"/>
      <c r="BF70" s="57"/>
      <c r="BG70" s="55"/>
      <c r="BH70" s="54"/>
      <c r="BI70" s="53"/>
      <c r="BJ70" s="53"/>
      <c r="BK70" s="57"/>
      <c r="BL70" s="55"/>
      <c r="BM70" s="165"/>
      <c r="BN70" s="49">
        <v>1</v>
      </c>
      <c r="BO70" s="49">
        <f t="shared" si="0"/>
        <v>0</v>
      </c>
      <c r="BP70" s="49">
        <f t="shared" si="1"/>
        <v>0</v>
      </c>
      <c r="BQ70" s="49">
        <f t="shared" si="2"/>
        <v>0</v>
      </c>
      <c r="BR70" s="49">
        <f t="shared" si="3"/>
        <v>0</v>
      </c>
      <c r="BS70" s="49">
        <f t="shared" si="4"/>
        <v>0</v>
      </c>
      <c r="BT70" s="49">
        <f t="shared" si="5"/>
        <v>0</v>
      </c>
      <c r="BU70" s="49">
        <f t="shared" si="6"/>
        <v>0</v>
      </c>
      <c r="BV70" s="49">
        <f t="shared" si="7"/>
        <v>0</v>
      </c>
      <c r="BW70" s="49">
        <f t="shared" si="8"/>
        <v>0</v>
      </c>
      <c r="BX70" s="49">
        <f t="shared" si="24"/>
        <v>1</v>
      </c>
      <c r="BY70" s="49">
        <f t="shared" si="25"/>
        <v>0</v>
      </c>
      <c r="BZ70" s="49">
        <f t="shared" si="26"/>
        <v>0</v>
      </c>
      <c r="CA70" s="49" t="str">
        <f t="shared" si="27"/>
        <v/>
      </c>
      <c r="CB70" s="49" t="str">
        <f t="shared" si="28"/>
        <v/>
      </c>
      <c r="CC70" s="49" t="str">
        <f t="shared" si="29"/>
        <v/>
      </c>
      <c r="CD70" s="49" t="str">
        <f t="shared" si="30"/>
        <v/>
      </c>
      <c r="CE70" s="49" t="str">
        <f t="shared" si="31"/>
        <v/>
      </c>
      <c r="CF70" s="49" t="str">
        <f t="shared" si="32"/>
        <v/>
      </c>
      <c r="CG70" s="49" t="str">
        <f t="shared" si="33"/>
        <v/>
      </c>
      <c r="CH70" s="49" t="str">
        <f t="shared" si="34"/>
        <v/>
      </c>
      <c r="CI70" s="49" t="str">
        <f t="shared" si="35"/>
        <v/>
      </c>
      <c r="CJ70" s="49" t="str">
        <f t="shared" si="36"/>
        <v/>
      </c>
      <c r="CK70" s="49" t="str">
        <f t="shared" si="37"/>
        <v/>
      </c>
      <c r="CL70" s="49" t="str">
        <f t="shared" si="38"/>
        <v/>
      </c>
    </row>
    <row r="71" spans="1:90" ht="12" customHeight="1" thickBot="1" x14ac:dyDescent="0.3">
      <c r="A71" s="138"/>
      <c r="B71" s="140"/>
      <c r="C71" s="136"/>
      <c r="D71" s="14" t="s">
        <v>19</v>
      </c>
      <c r="E71" s="58"/>
      <c r="F71" s="59"/>
      <c r="G71" s="59"/>
      <c r="H71" s="60"/>
      <c r="I71" s="61"/>
      <c r="J71" s="58"/>
      <c r="K71" s="59"/>
      <c r="L71" s="59"/>
      <c r="M71" s="60"/>
      <c r="N71" s="61"/>
      <c r="O71" s="58"/>
      <c r="P71" s="59"/>
      <c r="Q71" s="59"/>
      <c r="R71" s="60"/>
      <c r="S71" s="61"/>
      <c r="T71" s="58"/>
      <c r="U71" s="59"/>
      <c r="V71" s="59"/>
      <c r="W71" s="60"/>
      <c r="X71" s="61"/>
      <c r="Y71" s="62"/>
      <c r="Z71" s="59"/>
      <c r="AA71" s="59"/>
      <c r="AB71" s="60"/>
      <c r="AC71" s="61"/>
      <c r="AD71" s="58"/>
      <c r="AE71" s="59"/>
      <c r="AF71" s="63"/>
      <c r="AG71" s="64"/>
      <c r="AH71" s="61"/>
      <c r="AI71" s="65"/>
      <c r="AJ71" s="59"/>
      <c r="AK71" s="59"/>
      <c r="AL71" s="65"/>
      <c r="AM71" s="61"/>
      <c r="AN71" s="58"/>
      <c r="AO71" s="59"/>
      <c r="AP71" s="59"/>
      <c r="AQ71" s="65"/>
      <c r="AR71" s="61"/>
      <c r="AS71" s="58"/>
      <c r="AT71" s="59"/>
      <c r="AU71" s="59"/>
      <c r="AV71" s="65"/>
      <c r="AW71" s="61"/>
      <c r="AX71" s="58"/>
      <c r="AY71" s="59"/>
      <c r="AZ71" s="59"/>
      <c r="BA71" s="59"/>
      <c r="BB71" s="61"/>
      <c r="BC71" s="58"/>
      <c r="BD71" s="59"/>
      <c r="BE71" s="65"/>
      <c r="BF71" s="65"/>
      <c r="BG71" s="61"/>
      <c r="BH71" s="58"/>
      <c r="BI71" s="59"/>
      <c r="BJ71" s="59"/>
      <c r="BK71" s="65"/>
      <c r="BL71" s="61"/>
      <c r="BM71" s="166"/>
      <c r="BN71" s="49">
        <v>0</v>
      </c>
      <c r="BO71" s="49" t="str">
        <f t="shared" si="0"/>
        <v/>
      </c>
      <c r="BP71" s="49" t="str">
        <f t="shared" si="1"/>
        <v/>
      </c>
      <c r="BQ71" s="49" t="str">
        <f t="shared" si="2"/>
        <v/>
      </c>
      <c r="BR71" s="49" t="str">
        <f t="shared" si="3"/>
        <v/>
      </c>
      <c r="BS71" s="49" t="str">
        <f t="shared" si="4"/>
        <v/>
      </c>
      <c r="BT71" s="49" t="str">
        <f t="shared" si="5"/>
        <v/>
      </c>
      <c r="BU71" s="49" t="str">
        <f t="shared" si="6"/>
        <v/>
      </c>
      <c r="BV71" s="49" t="str">
        <f t="shared" si="7"/>
        <v/>
      </c>
      <c r="BW71" s="49" t="str">
        <f t="shared" si="8"/>
        <v/>
      </c>
      <c r="BX71" s="49" t="str">
        <f t="shared" si="24"/>
        <v/>
      </c>
      <c r="BY71" s="49" t="str">
        <f t="shared" si="25"/>
        <v/>
      </c>
      <c r="BZ71" s="49" t="str">
        <f t="shared" si="26"/>
        <v/>
      </c>
      <c r="CA71" s="49">
        <f t="shared" si="27"/>
        <v>0</v>
      </c>
      <c r="CB71" s="49">
        <f t="shared" si="28"/>
        <v>0</v>
      </c>
      <c r="CC71" s="49">
        <f t="shared" si="29"/>
        <v>0</v>
      </c>
      <c r="CD71" s="49">
        <f t="shared" si="30"/>
        <v>0</v>
      </c>
      <c r="CE71" s="49">
        <f t="shared" si="31"/>
        <v>0</v>
      </c>
      <c r="CF71" s="49">
        <f t="shared" si="32"/>
        <v>0</v>
      </c>
      <c r="CG71" s="49">
        <f t="shared" si="33"/>
        <v>0</v>
      </c>
      <c r="CH71" s="49">
        <f t="shared" si="34"/>
        <v>0</v>
      </c>
      <c r="CI71" s="49">
        <f t="shared" si="35"/>
        <v>0</v>
      </c>
      <c r="CJ71" s="49">
        <f t="shared" si="36"/>
        <v>0</v>
      </c>
      <c r="CK71" s="49">
        <f t="shared" si="37"/>
        <v>0</v>
      </c>
      <c r="CL71" s="49">
        <f t="shared" si="38"/>
        <v>0</v>
      </c>
    </row>
    <row r="72" spans="1:90" ht="12" customHeight="1" x14ac:dyDescent="0.25">
      <c r="A72" s="138"/>
      <c r="B72" s="139">
        <v>11</v>
      </c>
      <c r="C72" s="135" t="s">
        <v>83</v>
      </c>
      <c r="D72" s="13" t="s">
        <v>17</v>
      </c>
      <c r="E72" s="54"/>
      <c r="F72" s="53"/>
      <c r="G72" s="53"/>
      <c r="H72" s="52"/>
      <c r="I72" s="55"/>
      <c r="J72" s="54"/>
      <c r="K72" s="53"/>
      <c r="L72" s="53"/>
      <c r="M72" s="52"/>
      <c r="N72" s="55"/>
      <c r="O72" s="54"/>
      <c r="P72" s="53"/>
      <c r="Q72" s="53"/>
      <c r="R72" s="52"/>
      <c r="S72" s="55"/>
      <c r="T72" s="56"/>
      <c r="U72" s="53"/>
      <c r="V72" s="53"/>
      <c r="W72" s="52"/>
      <c r="X72" s="55"/>
      <c r="Y72" s="54"/>
      <c r="Z72" s="53"/>
      <c r="AA72" s="53" t="s">
        <v>18</v>
      </c>
      <c r="AB72" s="52"/>
      <c r="AC72" s="55"/>
      <c r="AD72" s="54"/>
      <c r="AE72" s="53"/>
      <c r="AF72" s="53"/>
      <c r="AG72" s="52"/>
      <c r="AH72" s="55"/>
      <c r="AI72" s="54"/>
      <c r="AJ72" s="53"/>
      <c r="AK72" s="53"/>
      <c r="AL72" s="57"/>
      <c r="AM72" s="55"/>
      <c r="AN72" s="54"/>
      <c r="AO72" s="53"/>
      <c r="AP72" s="53"/>
      <c r="AQ72" s="57"/>
      <c r="AR72" s="55"/>
      <c r="AS72" s="53"/>
      <c r="AT72" s="53"/>
      <c r="AU72" s="53"/>
      <c r="AV72" s="57"/>
      <c r="AW72" s="55"/>
      <c r="AX72" s="54"/>
      <c r="AY72" s="53"/>
      <c r="AZ72" s="53" t="s">
        <v>18</v>
      </c>
      <c r="BA72" s="57"/>
      <c r="BB72" s="55"/>
      <c r="BC72" s="54"/>
      <c r="BD72" s="53"/>
      <c r="BE72" s="53"/>
      <c r="BF72" s="57"/>
      <c r="BG72" s="55"/>
      <c r="BH72" s="54"/>
      <c r="BI72" s="53"/>
      <c r="BJ72" s="53"/>
      <c r="BK72" s="57"/>
      <c r="BL72" s="55"/>
      <c r="BM72" s="165"/>
      <c r="BN72" s="49">
        <v>1</v>
      </c>
      <c r="BO72" s="49">
        <f t="shared" si="0"/>
        <v>0</v>
      </c>
      <c r="BP72" s="49">
        <f t="shared" si="1"/>
        <v>0</v>
      </c>
      <c r="BQ72" s="49">
        <f t="shared" si="2"/>
        <v>0</v>
      </c>
      <c r="BR72" s="49">
        <f t="shared" si="3"/>
        <v>0</v>
      </c>
      <c r="BS72" s="49">
        <f t="shared" si="4"/>
        <v>1</v>
      </c>
      <c r="BT72" s="49">
        <f t="shared" si="5"/>
        <v>0</v>
      </c>
      <c r="BU72" s="49">
        <f t="shared" si="6"/>
        <v>0</v>
      </c>
      <c r="BV72" s="49">
        <f t="shared" si="7"/>
        <v>0</v>
      </c>
      <c r="BW72" s="49">
        <f t="shared" si="8"/>
        <v>0</v>
      </c>
      <c r="BX72" s="49">
        <f t="shared" si="24"/>
        <v>1</v>
      </c>
      <c r="BY72" s="49">
        <f t="shared" si="25"/>
        <v>0</v>
      </c>
      <c r="BZ72" s="49">
        <f t="shared" si="26"/>
        <v>0</v>
      </c>
      <c r="CA72" s="49" t="str">
        <f t="shared" si="27"/>
        <v/>
      </c>
      <c r="CB72" s="49" t="str">
        <f t="shared" si="28"/>
        <v/>
      </c>
      <c r="CC72" s="49" t="str">
        <f t="shared" si="29"/>
        <v/>
      </c>
      <c r="CD72" s="49" t="str">
        <f t="shared" si="30"/>
        <v/>
      </c>
      <c r="CE72" s="49" t="str">
        <f t="shared" si="31"/>
        <v/>
      </c>
      <c r="CF72" s="49" t="str">
        <f t="shared" si="32"/>
        <v/>
      </c>
      <c r="CG72" s="49" t="str">
        <f t="shared" si="33"/>
        <v/>
      </c>
      <c r="CH72" s="49" t="str">
        <f t="shared" si="34"/>
        <v/>
      </c>
      <c r="CI72" s="49" t="str">
        <f t="shared" si="35"/>
        <v/>
      </c>
      <c r="CJ72" s="49" t="str">
        <f t="shared" si="36"/>
        <v/>
      </c>
      <c r="CK72" s="49" t="str">
        <f t="shared" si="37"/>
        <v/>
      </c>
      <c r="CL72" s="49" t="str">
        <f t="shared" si="38"/>
        <v/>
      </c>
    </row>
    <row r="73" spans="1:90" ht="12" customHeight="1" thickBot="1" x14ac:dyDescent="0.3">
      <c r="A73" s="138"/>
      <c r="B73" s="140"/>
      <c r="C73" s="136"/>
      <c r="D73" s="14" t="s">
        <v>19</v>
      </c>
      <c r="E73" s="58"/>
      <c r="F73" s="59"/>
      <c r="G73" s="59"/>
      <c r="H73" s="60"/>
      <c r="I73" s="61"/>
      <c r="J73" s="58"/>
      <c r="K73" s="59"/>
      <c r="L73" s="59"/>
      <c r="M73" s="60"/>
      <c r="N73" s="61"/>
      <c r="O73" s="58"/>
      <c r="P73" s="59"/>
      <c r="Q73" s="59"/>
      <c r="R73" s="60"/>
      <c r="S73" s="61"/>
      <c r="T73" s="58"/>
      <c r="U73" s="59"/>
      <c r="V73" s="59"/>
      <c r="W73" s="60"/>
      <c r="X73" s="61"/>
      <c r="Y73" s="62"/>
      <c r="Z73" s="59"/>
      <c r="AA73" s="59"/>
      <c r="AB73" s="60"/>
      <c r="AC73" s="61"/>
      <c r="AD73" s="58"/>
      <c r="AE73" s="59"/>
      <c r="AF73" s="63"/>
      <c r="AG73" s="64"/>
      <c r="AH73" s="61"/>
      <c r="AI73" s="58"/>
      <c r="AJ73" s="59"/>
      <c r="AK73" s="59"/>
      <c r="AL73" s="65"/>
      <c r="AM73" s="61"/>
      <c r="AN73" s="58"/>
      <c r="AO73" s="59"/>
      <c r="AP73" s="59"/>
      <c r="AQ73" s="65"/>
      <c r="AR73" s="61"/>
      <c r="AS73" s="59"/>
      <c r="AT73" s="59"/>
      <c r="AU73" s="59"/>
      <c r="AV73" s="65"/>
      <c r="AW73" s="61"/>
      <c r="AX73" s="58"/>
      <c r="AY73" s="59"/>
      <c r="AZ73" s="59"/>
      <c r="BA73" s="65"/>
      <c r="BB73" s="61"/>
      <c r="BC73" s="58"/>
      <c r="BD73" s="59"/>
      <c r="BE73" s="59"/>
      <c r="BF73" s="59"/>
      <c r="BG73" s="65"/>
      <c r="BH73" s="58"/>
      <c r="BI73" s="59"/>
      <c r="BJ73" s="59"/>
      <c r="BK73" s="65"/>
      <c r="BL73" s="61"/>
      <c r="BM73" s="166"/>
      <c r="BN73" s="49">
        <v>0</v>
      </c>
      <c r="BO73" s="49" t="str">
        <f t="shared" si="0"/>
        <v/>
      </c>
      <c r="BP73" s="49" t="str">
        <f t="shared" si="1"/>
        <v/>
      </c>
      <c r="BQ73" s="49" t="str">
        <f t="shared" si="2"/>
        <v/>
      </c>
      <c r="BR73" s="49" t="str">
        <f t="shared" si="3"/>
        <v/>
      </c>
      <c r="BS73" s="49" t="str">
        <f t="shared" si="4"/>
        <v/>
      </c>
      <c r="BT73" s="49" t="str">
        <f t="shared" si="5"/>
        <v/>
      </c>
      <c r="BU73" s="49" t="str">
        <f t="shared" si="6"/>
        <v/>
      </c>
      <c r="BV73" s="49" t="str">
        <f t="shared" si="7"/>
        <v/>
      </c>
      <c r="BW73" s="49" t="str">
        <f t="shared" si="8"/>
        <v/>
      </c>
      <c r="BX73" s="49" t="str">
        <f t="shared" si="24"/>
        <v/>
      </c>
      <c r="BY73" s="49" t="str">
        <f t="shared" si="25"/>
        <v/>
      </c>
      <c r="BZ73" s="49" t="str">
        <f t="shared" si="26"/>
        <v/>
      </c>
      <c r="CA73" s="49">
        <f t="shared" si="27"/>
        <v>0</v>
      </c>
      <c r="CB73" s="49">
        <f t="shared" si="28"/>
        <v>0</v>
      </c>
      <c r="CC73" s="49">
        <f t="shared" si="29"/>
        <v>0</v>
      </c>
      <c r="CD73" s="49">
        <f t="shared" si="30"/>
        <v>0</v>
      </c>
      <c r="CE73" s="49">
        <f t="shared" si="31"/>
        <v>0</v>
      </c>
      <c r="CF73" s="49">
        <f t="shared" si="32"/>
        <v>0</v>
      </c>
      <c r="CG73" s="49">
        <f t="shared" si="33"/>
        <v>0</v>
      </c>
      <c r="CH73" s="49">
        <f t="shared" si="34"/>
        <v>0</v>
      </c>
      <c r="CI73" s="49">
        <f t="shared" si="35"/>
        <v>0</v>
      </c>
      <c r="CJ73" s="49">
        <f t="shared" si="36"/>
        <v>0</v>
      </c>
      <c r="CK73" s="49">
        <f t="shared" si="37"/>
        <v>0</v>
      </c>
      <c r="CL73" s="49">
        <f t="shared" si="38"/>
        <v>0</v>
      </c>
    </row>
    <row r="74" spans="1:90" ht="12" customHeight="1" x14ac:dyDescent="0.25">
      <c r="A74" s="138"/>
      <c r="B74" s="139">
        <v>12</v>
      </c>
      <c r="C74" s="135" t="s">
        <v>84</v>
      </c>
      <c r="D74" s="13" t="s">
        <v>17</v>
      </c>
      <c r="E74" s="54"/>
      <c r="F74" s="53"/>
      <c r="G74" s="53"/>
      <c r="H74" s="52"/>
      <c r="I74" s="55"/>
      <c r="J74" s="54"/>
      <c r="K74" s="53"/>
      <c r="L74" s="53" t="s">
        <v>18</v>
      </c>
      <c r="M74" s="52"/>
      <c r="N74" s="55"/>
      <c r="O74" s="54"/>
      <c r="P74" s="53"/>
      <c r="Q74" s="53"/>
      <c r="R74" s="52"/>
      <c r="S74" s="55"/>
      <c r="T74" s="56"/>
      <c r="U74" s="53"/>
      <c r="V74" s="53"/>
      <c r="W74" s="52"/>
      <c r="X74" s="55"/>
      <c r="Y74" s="54"/>
      <c r="Z74" s="53"/>
      <c r="AA74" s="53"/>
      <c r="AB74" s="52"/>
      <c r="AC74" s="55"/>
      <c r="AD74" s="54"/>
      <c r="AE74" s="53"/>
      <c r="AF74" s="53"/>
      <c r="AG74" s="52"/>
      <c r="AH74" s="55"/>
      <c r="AI74" s="54"/>
      <c r="AJ74" s="53"/>
      <c r="AK74" s="53"/>
      <c r="AL74" s="57"/>
      <c r="AM74" s="55"/>
      <c r="AN74" s="54"/>
      <c r="AO74" s="53"/>
      <c r="AP74" s="53" t="s">
        <v>18</v>
      </c>
      <c r="AQ74" s="57"/>
      <c r="AR74" s="55"/>
      <c r="AS74" s="54"/>
      <c r="AT74" s="53"/>
      <c r="AU74" s="53"/>
      <c r="AV74" s="57"/>
      <c r="AW74" s="55"/>
      <c r="AX74" s="54"/>
      <c r="AY74" s="53"/>
      <c r="AZ74" s="53"/>
      <c r="BA74" s="57"/>
      <c r="BB74" s="55"/>
      <c r="BC74" s="54"/>
      <c r="BD74" s="57"/>
      <c r="BE74" s="53"/>
      <c r="BF74" s="57"/>
      <c r="BG74" s="55"/>
      <c r="BH74" s="54"/>
      <c r="BI74" s="53"/>
      <c r="BJ74" s="53"/>
      <c r="BK74" s="57"/>
      <c r="BL74" s="55"/>
      <c r="BM74" s="165"/>
      <c r="BN74" s="49">
        <v>1</v>
      </c>
      <c r="BO74" s="49">
        <f t="shared" ref="BO74:BO125" si="39">IF(BN74=1,COUNTA(E74:I74),"")</f>
        <v>0</v>
      </c>
      <c r="BP74" s="49">
        <f t="shared" ref="BP74:BP125" si="40">IF(BN74=1,COUNTA(J74:N74),"")</f>
        <v>1</v>
      </c>
      <c r="BQ74" s="49">
        <f t="shared" ref="BQ74:BQ125" si="41">IF(BN74=1,COUNTA(O74:S74),"")</f>
        <v>0</v>
      </c>
      <c r="BR74" s="49">
        <f t="shared" ref="BR74:BR125" si="42">IF(BN74=1,COUNTA(T74:X74),"")</f>
        <v>0</v>
      </c>
      <c r="BS74" s="49">
        <f t="shared" ref="BS74:BS125" si="43">IF(BN74=1,COUNTA(Y74:AC74),"")</f>
        <v>0</v>
      </c>
      <c r="BT74" s="49">
        <f t="shared" ref="BT74:BT125" si="44">IF(BN74=1,COUNTA(AD74:AH74),"")</f>
        <v>0</v>
      </c>
      <c r="BU74" s="49">
        <f t="shared" ref="BU74:BU125" si="45">IF(BN74=1,COUNTA(AI74:AM74),"")</f>
        <v>0</v>
      </c>
      <c r="BV74" s="49">
        <f t="shared" ref="BV74:BV125" si="46">IF(BN74=1,COUNTA(AN74:AR74),"")</f>
        <v>1</v>
      </c>
      <c r="BW74" s="49">
        <f t="shared" ref="BW74:BW125" si="47">IF(BN74=1,COUNTA(AS74:AW74),"")</f>
        <v>0</v>
      </c>
      <c r="BX74" s="49">
        <f t="shared" si="24"/>
        <v>0</v>
      </c>
      <c r="BY74" s="49">
        <f t="shared" si="25"/>
        <v>0</v>
      </c>
      <c r="BZ74" s="49">
        <f t="shared" si="26"/>
        <v>0</v>
      </c>
      <c r="CA74" s="49" t="str">
        <f t="shared" si="27"/>
        <v/>
      </c>
      <c r="CB74" s="49" t="str">
        <f t="shared" si="28"/>
        <v/>
      </c>
      <c r="CC74" s="49" t="str">
        <f t="shared" si="29"/>
        <v/>
      </c>
      <c r="CD74" s="49" t="str">
        <f t="shared" si="30"/>
        <v/>
      </c>
      <c r="CE74" s="49" t="str">
        <f t="shared" si="31"/>
        <v/>
      </c>
      <c r="CF74" s="49" t="str">
        <f t="shared" si="32"/>
        <v/>
      </c>
      <c r="CG74" s="49" t="str">
        <f t="shared" si="33"/>
        <v/>
      </c>
      <c r="CH74" s="49" t="str">
        <f t="shared" si="34"/>
        <v/>
      </c>
      <c r="CI74" s="49" t="str">
        <f t="shared" si="35"/>
        <v/>
      </c>
      <c r="CJ74" s="49" t="str">
        <f t="shared" si="36"/>
        <v/>
      </c>
      <c r="CK74" s="49" t="str">
        <f t="shared" si="37"/>
        <v/>
      </c>
      <c r="CL74" s="49" t="str">
        <f t="shared" si="38"/>
        <v/>
      </c>
    </row>
    <row r="75" spans="1:90" ht="12" customHeight="1" thickBot="1" x14ac:dyDescent="0.3">
      <c r="A75" s="138"/>
      <c r="B75" s="140"/>
      <c r="C75" s="136"/>
      <c r="D75" s="14" t="s">
        <v>19</v>
      </c>
      <c r="E75" s="58"/>
      <c r="F75" s="59"/>
      <c r="G75" s="59"/>
      <c r="H75" s="60"/>
      <c r="I75" s="61"/>
      <c r="J75" s="58"/>
      <c r="K75" s="59"/>
      <c r="L75" s="82" t="s">
        <v>18</v>
      </c>
      <c r="M75" s="60"/>
      <c r="N75" s="61"/>
      <c r="O75" s="58"/>
      <c r="P75" s="59"/>
      <c r="Q75" s="59"/>
      <c r="R75" s="60"/>
      <c r="S75" s="59"/>
      <c r="T75" s="58"/>
      <c r="U75" s="59"/>
      <c r="V75" s="59"/>
      <c r="W75" s="60"/>
      <c r="X75" s="61"/>
      <c r="Y75" s="62"/>
      <c r="Z75" s="59"/>
      <c r="AA75" s="59"/>
      <c r="AB75" s="59"/>
      <c r="AC75" s="18"/>
      <c r="AD75" s="58"/>
      <c r="AE75" s="59"/>
      <c r="AF75" s="63"/>
      <c r="AG75" s="59"/>
      <c r="AH75" s="61"/>
      <c r="AI75" s="58"/>
      <c r="AJ75" s="59"/>
      <c r="AK75" s="59"/>
      <c r="AL75" s="65"/>
      <c r="AM75" s="61"/>
      <c r="AN75" s="58"/>
      <c r="AO75" s="59"/>
      <c r="AP75" s="59"/>
      <c r="AQ75" s="65"/>
      <c r="AR75" s="61"/>
      <c r="AS75" s="58"/>
      <c r="AT75" s="59"/>
      <c r="AU75" s="65"/>
      <c r="AV75" s="65"/>
      <c r="AW75" s="61"/>
      <c r="AX75" s="58"/>
      <c r="AY75" s="59"/>
      <c r="AZ75" s="59"/>
      <c r="BA75" s="65"/>
      <c r="BB75" s="61"/>
      <c r="BC75" s="58"/>
      <c r="BD75" s="59"/>
      <c r="BE75" s="59"/>
      <c r="BF75" s="65"/>
      <c r="BG75" s="61"/>
      <c r="BH75" s="58"/>
      <c r="BI75" s="59"/>
      <c r="BJ75" s="59"/>
      <c r="BK75" s="65"/>
      <c r="BL75" s="61"/>
      <c r="BM75" s="166"/>
      <c r="BN75" s="49">
        <v>0</v>
      </c>
      <c r="BO75" s="49" t="str">
        <f t="shared" si="39"/>
        <v/>
      </c>
      <c r="BP75" s="49" t="str">
        <f t="shared" si="40"/>
        <v/>
      </c>
      <c r="BQ75" s="49" t="str">
        <f t="shared" si="41"/>
        <v/>
      </c>
      <c r="BR75" s="49" t="str">
        <f t="shared" si="42"/>
        <v/>
      </c>
      <c r="BS75" s="49" t="str">
        <f t="shared" si="43"/>
        <v/>
      </c>
      <c r="BT75" s="49" t="str">
        <f t="shared" si="44"/>
        <v/>
      </c>
      <c r="BU75" s="49" t="str">
        <f t="shared" si="45"/>
        <v/>
      </c>
      <c r="BV75" s="49" t="str">
        <f t="shared" si="46"/>
        <v/>
      </c>
      <c r="BW75" s="49" t="str">
        <f t="shared" si="47"/>
        <v/>
      </c>
      <c r="BX75" s="49" t="str">
        <f t="shared" si="24"/>
        <v/>
      </c>
      <c r="BY75" s="49" t="str">
        <f t="shared" si="25"/>
        <v/>
      </c>
      <c r="BZ75" s="49" t="str">
        <f t="shared" si="26"/>
        <v/>
      </c>
      <c r="CA75" s="49">
        <f t="shared" si="27"/>
        <v>0</v>
      </c>
      <c r="CB75" s="49">
        <f t="shared" si="28"/>
        <v>1</v>
      </c>
      <c r="CC75" s="49">
        <f t="shared" si="29"/>
        <v>0</v>
      </c>
      <c r="CD75" s="49">
        <f t="shared" si="30"/>
        <v>0</v>
      </c>
      <c r="CE75" s="49">
        <f t="shared" si="31"/>
        <v>0</v>
      </c>
      <c r="CF75" s="49">
        <f t="shared" si="32"/>
        <v>0</v>
      </c>
      <c r="CG75" s="49">
        <f t="shared" si="33"/>
        <v>0</v>
      </c>
      <c r="CH75" s="49">
        <f t="shared" si="34"/>
        <v>0</v>
      </c>
      <c r="CI75" s="49">
        <f t="shared" si="35"/>
        <v>0</v>
      </c>
      <c r="CJ75" s="49">
        <f t="shared" si="36"/>
        <v>0</v>
      </c>
      <c r="CK75" s="49">
        <f t="shared" si="37"/>
        <v>0</v>
      </c>
      <c r="CL75" s="49">
        <f t="shared" si="38"/>
        <v>0</v>
      </c>
    </row>
    <row r="76" spans="1:90" ht="12" customHeight="1" x14ac:dyDescent="0.25">
      <c r="A76" s="138"/>
      <c r="B76" s="139">
        <v>13</v>
      </c>
      <c r="C76" s="135" t="s">
        <v>85</v>
      </c>
      <c r="D76" s="13" t="s">
        <v>17</v>
      </c>
      <c r="E76" s="54"/>
      <c r="F76" s="53"/>
      <c r="G76" s="53"/>
      <c r="H76" s="52"/>
      <c r="I76" s="55"/>
      <c r="J76" s="54"/>
      <c r="K76" s="53"/>
      <c r="L76" s="53"/>
      <c r="M76" s="52"/>
      <c r="N76" s="55"/>
      <c r="O76" s="54"/>
      <c r="P76" s="53"/>
      <c r="Q76" s="53"/>
      <c r="R76" s="52"/>
      <c r="S76" s="55"/>
      <c r="T76" s="56"/>
      <c r="U76" s="53"/>
      <c r="V76" s="53"/>
      <c r="W76" s="52"/>
      <c r="X76" s="55"/>
      <c r="Y76" s="54"/>
      <c r="Z76" s="53"/>
      <c r="AA76" s="53"/>
      <c r="AB76" s="52"/>
      <c r="AC76" s="55"/>
      <c r="AD76" s="54"/>
      <c r="AE76" s="53"/>
      <c r="AF76" s="53"/>
      <c r="AG76" s="52"/>
      <c r="AH76" s="55"/>
      <c r="AI76" s="54" t="s">
        <v>18</v>
      </c>
      <c r="AJ76" s="53"/>
      <c r="AK76" s="53"/>
      <c r="AL76" s="57"/>
      <c r="AM76" s="55"/>
      <c r="AN76" s="54"/>
      <c r="AO76" s="53"/>
      <c r="AP76" s="53"/>
      <c r="AQ76" s="57"/>
      <c r="AR76" s="55"/>
      <c r="AS76" s="54"/>
      <c r="AT76" s="53"/>
      <c r="AU76" s="53"/>
      <c r="AV76" s="57"/>
      <c r="AW76" s="55"/>
      <c r="AX76" s="54"/>
      <c r="AY76" s="53"/>
      <c r="AZ76" s="53"/>
      <c r="BA76" s="57"/>
      <c r="BB76" s="55"/>
      <c r="BC76" s="54"/>
      <c r="BD76" s="53"/>
      <c r="BE76" s="53"/>
      <c r="BF76" s="57"/>
      <c r="BG76" s="55"/>
      <c r="BH76" s="54"/>
      <c r="BI76" s="53"/>
      <c r="BJ76" s="53"/>
      <c r="BK76" s="57"/>
      <c r="BL76" s="55"/>
      <c r="BM76" s="165"/>
      <c r="BN76" s="49">
        <v>1</v>
      </c>
      <c r="BO76" s="49">
        <f t="shared" si="39"/>
        <v>0</v>
      </c>
      <c r="BP76" s="49">
        <f t="shared" si="40"/>
        <v>0</v>
      </c>
      <c r="BQ76" s="49">
        <f t="shared" si="41"/>
        <v>0</v>
      </c>
      <c r="BR76" s="49">
        <f t="shared" si="42"/>
        <v>0</v>
      </c>
      <c r="BS76" s="49">
        <f t="shared" si="43"/>
        <v>0</v>
      </c>
      <c r="BT76" s="49">
        <f t="shared" si="44"/>
        <v>0</v>
      </c>
      <c r="BU76" s="49">
        <f t="shared" si="45"/>
        <v>1</v>
      </c>
      <c r="BV76" s="49">
        <f t="shared" si="46"/>
        <v>0</v>
      </c>
      <c r="BW76" s="49">
        <f t="shared" si="47"/>
        <v>0</v>
      </c>
      <c r="BX76" s="49">
        <f t="shared" si="24"/>
        <v>0</v>
      </c>
      <c r="BY76" s="49">
        <f t="shared" si="25"/>
        <v>0</v>
      </c>
      <c r="BZ76" s="49">
        <f t="shared" si="26"/>
        <v>0</v>
      </c>
      <c r="CA76" s="49" t="str">
        <f t="shared" si="27"/>
        <v/>
      </c>
      <c r="CB76" s="49" t="str">
        <f t="shared" si="28"/>
        <v/>
      </c>
      <c r="CC76" s="49" t="str">
        <f t="shared" si="29"/>
        <v/>
      </c>
      <c r="CD76" s="49" t="str">
        <f t="shared" si="30"/>
        <v/>
      </c>
      <c r="CE76" s="49" t="str">
        <f t="shared" si="31"/>
        <v/>
      </c>
      <c r="CF76" s="49" t="str">
        <f t="shared" si="32"/>
        <v/>
      </c>
      <c r="CG76" s="49" t="str">
        <f t="shared" si="33"/>
        <v/>
      </c>
      <c r="CH76" s="49" t="str">
        <f t="shared" si="34"/>
        <v/>
      </c>
      <c r="CI76" s="49" t="str">
        <f t="shared" si="35"/>
        <v/>
      </c>
      <c r="CJ76" s="49" t="str">
        <f t="shared" si="36"/>
        <v/>
      </c>
      <c r="CK76" s="49" t="str">
        <f t="shared" si="37"/>
        <v/>
      </c>
      <c r="CL76" s="49" t="str">
        <f t="shared" si="38"/>
        <v/>
      </c>
    </row>
    <row r="77" spans="1:90" ht="12" customHeight="1" thickBot="1" x14ac:dyDescent="0.3">
      <c r="A77" s="138"/>
      <c r="B77" s="140"/>
      <c r="C77" s="136"/>
      <c r="D77" s="14" t="s">
        <v>19</v>
      </c>
      <c r="E77" s="58"/>
      <c r="F77" s="59"/>
      <c r="G77" s="59"/>
      <c r="H77" s="60"/>
      <c r="I77" s="61"/>
      <c r="J77" s="58"/>
      <c r="K77" s="59"/>
      <c r="L77" s="59"/>
      <c r="M77" s="60"/>
      <c r="N77" s="61"/>
      <c r="O77" s="58"/>
      <c r="P77" s="59"/>
      <c r="Q77" s="59"/>
      <c r="R77" s="60"/>
      <c r="S77" s="61"/>
      <c r="T77" s="58"/>
      <c r="U77" s="59"/>
      <c r="V77" s="59"/>
      <c r="W77" s="60"/>
      <c r="X77" s="61"/>
      <c r="Y77" s="62"/>
      <c r="Z77" s="59"/>
      <c r="AA77" s="59"/>
      <c r="AB77" s="60"/>
      <c r="AC77" s="61"/>
      <c r="AD77" s="58"/>
      <c r="AE77" s="59"/>
      <c r="AF77" s="63"/>
      <c r="AG77" s="64"/>
      <c r="AH77" s="61"/>
      <c r="AI77" s="58"/>
      <c r="AJ77" s="59"/>
      <c r="AK77" s="59"/>
      <c r="AL77" s="65"/>
      <c r="AM77" s="61"/>
      <c r="AN77" s="58"/>
      <c r="AO77" s="59"/>
      <c r="AP77" s="59"/>
      <c r="AQ77" s="65"/>
      <c r="AR77" s="61"/>
      <c r="AS77" s="58"/>
      <c r="AT77" s="59"/>
      <c r="AU77" s="59"/>
      <c r="AV77" s="65"/>
      <c r="AW77" s="61"/>
      <c r="AX77" s="58"/>
      <c r="AY77" s="59"/>
      <c r="AZ77" s="59"/>
      <c r="BA77" s="65"/>
      <c r="BB77" s="61"/>
      <c r="BC77" s="58"/>
      <c r="BD77" s="59"/>
      <c r="BE77" s="59"/>
      <c r="BF77" s="65"/>
      <c r="BG77" s="61"/>
      <c r="BH77" s="58"/>
      <c r="BI77" s="59"/>
      <c r="BJ77" s="59"/>
      <c r="BK77" s="65"/>
      <c r="BL77" s="61"/>
      <c r="BM77" s="166"/>
      <c r="BN77" s="49">
        <v>0</v>
      </c>
      <c r="BO77" s="49" t="str">
        <f t="shared" si="39"/>
        <v/>
      </c>
      <c r="BP77" s="49" t="str">
        <f t="shared" si="40"/>
        <v/>
      </c>
      <c r="BQ77" s="49" t="str">
        <f t="shared" si="41"/>
        <v/>
      </c>
      <c r="BR77" s="49" t="str">
        <f t="shared" si="42"/>
        <v/>
      </c>
      <c r="BS77" s="49" t="str">
        <f t="shared" si="43"/>
        <v/>
      </c>
      <c r="BT77" s="49" t="str">
        <f t="shared" si="44"/>
        <v/>
      </c>
      <c r="BU77" s="49" t="str">
        <f t="shared" si="45"/>
        <v/>
      </c>
      <c r="BV77" s="49" t="str">
        <f t="shared" si="46"/>
        <v/>
      </c>
      <c r="BW77" s="49" t="str">
        <f t="shared" si="47"/>
        <v/>
      </c>
      <c r="BX77" s="49" t="str">
        <f t="shared" si="24"/>
        <v/>
      </c>
      <c r="BY77" s="49" t="str">
        <f t="shared" si="25"/>
        <v/>
      </c>
      <c r="BZ77" s="49" t="str">
        <f t="shared" si="26"/>
        <v/>
      </c>
      <c r="CA77" s="49">
        <f t="shared" si="27"/>
        <v>0</v>
      </c>
      <c r="CB77" s="49">
        <f t="shared" si="28"/>
        <v>0</v>
      </c>
      <c r="CC77" s="49">
        <f t="shared" si="29"/>
        <v>0</v>
      </c>
      <c r="CD77" s="49">
        <f t="shared" si="30"/>
        <v>0</v>
      </c>
      <c r="CE77" s="49">
        <f t="shared" si="31"/>
        <v>0</v>
      </c>
      <c r="CF77" s="49">
        <f t="shared" si="32"/>
        <v>0</v>
      </c>
      <c r="CG77" s="49">
        <f t="shared" si="33"/>
        <v>0</v>
      </c>
      <c r="CH77" s="49">
        <f t="shared" si="34"/>
        <v>0</v>
      </c>
      <c r="CI77" s="49">
        <f t="shared" si="35"/>
        <v>0</v>
      </c>
      <c r="CJ77" s="49">
        <f t="shared" si="36"/>
        <v>0</v>
      </c>
      <c r="CK77" s="49">
        <f t="shared" si="37"/>
        <v>0</v>
      </c>
      <c r="CL77" s="49">
        <f t="shared" si="38"/>
        <v>0</v>
      </c>
    </row>
    <row r="78" spans="1:90" ht="12" customHeight="1" x14ac:dyDescent="0.25">
      <c r="A78" s="138"/>
      <c r="B78" s="139">
        <v>14</v>
      </c>
      <c r="C78" s="135" t="s">
        <v>97</v>
      </c>
      <c r="D78" s="13" t="s">
        <v>17</v>
      </c>
      <c r="E78" s="54"/>
      <c r="F78" s="53"/>
      <c r="G78" s="53"/>
      <c r="H78" s="52"/>
      <c r="I78" s="55"/>
      <c r="J78" s="54"/>
      <c r="K78" s="53"/>
      <c r="L78" s="53"/>
      <c r="M78" s="52"/>
      <c r="N78" s="55"/>
      <c r="O78" s="54"/>
      <c r="P78" s="53"/>
      <c r="Q78" s="53"/>
      <c r="R78" s="52"/>
      <c r="S78" s="55"/>
      <c r="T78" s="56"/>
      <c r="U78" s="53"/>
      <c r="V78" s="53"/>
      <c r="W78" s="52"/>
      <c r="X78" s="55"/>
      <c r="Y78" s="54"/>
      <c r="Z78" s="53"/>
      <c r="AA78" s="53"/>
      <c r="AB78" s="52"/>
      <c r="AC78" s="55"/>
      <c r="AD78" s="54"/>
      <c r="AE78" s="53"/>
      <c r="AF78" s="53"/>
      <c r="AG78" s="52"/>
      <c r="AH78" s="55"/>
      <c r="AI78" s="54"/>
      <c r="AJ78" s="53" t="s">
        <v>18</v>
      </c>
      <c r="AK78" s="53"/>
      <c r="AL78" s="57"/>
      <c r="AM78" s="55"/>
      <c r="AN78" s="54"/>
      <c r="AO78" s="53"/>
      <c r="AP78" s="53"/>
      <c r="AQ78" s="57"/>
      <c r="AR78" s="55"/>
      <c r="AS78" s="54"/>
      <c r="AT78" s="53"/>
      <c r="AU78" s="53"/>
      <c r="AV78" s="57"/>
      <c r="AW78" s="55"/>
      <c r="AX78" s="54"/>
      <c r="AY78" s="53"/>
      <c r="AZ78" s="53"/>
      <c r="BA78" s="57"/>
      <c r="BB78" s="55"/>
      <c r="BC78" s="54"/>
      <c r="BD78" s="53"/>
      <c r="BE78" s="53"/>
      <c r="BF78" s="57"/>
      <c r="BG78" s="55"/>
      <c r="BH78" s="54"/>
      <c r="BI78" s="53"/>
      <c r="BJ78" s="53"/>
      <c r="BK78" s="57"/>
      <c r="BL78" s="55"/>
      <c r="BM78" s="148"/>
      <c r="BN78" s="49">
        <v>1</v>
      </c>
      <c r="BO78" s="49">
        <f t="shared" si="39"/>
        <v>0</v>
      </c>
      <c r="BP78" s="49">
        <f t="shared" si="40"/>
        <v>0</v>
      </c>
      <c r="BQ78" s="49">
        <f t="shared" si="41"/>
        <v>0</v>
      </c>
      <c r="BR78" s="49">
        <f t="shared" si="42"/>
        <v>0</v>
      </c>
      <c r="BS78" s="49">
        <f t="shared" si="43"/>
        <v>0</v>
      </c>
      <c r="BT78" s="49">
        <f t="shared" si="44"/>
        <v>0</v>
      </c>
      <c r="BU78" s="49">
        <f t="shared" si="45"/>
        <v>1</v>
      </c>
      <c r="BV78" s="49">
        <f t="shared" si="46"/>
        <v>0</v>
      </c>
      <c r="BW78" s="49">
        <f t="shared" si="47"/>
        <v>0</v>
      </c>
      <c r="BX78" s="49">
        <f t="shared" si="24"/>
        <v>0</v>
      </c>
      <c r="BY78" s="49">
        <f t="shared" si="25"/>
        <v>0</v>
      </c>
      <c r="BZ78" s="49">
        <f t="shared" si="26"/>
        <v>0</v>
      </c>
      <c r="CA78" s="49" t="str">
        <f t="shared" si="27"/>
        <v/>
      </c>
      <c r="CB78" s="49" t="str">
        <f t="shared" si="28"/>
        <v/>
      </c>
      <c r="CC78" s="49" t="str">
        <f t="shared" si="29"/>
        <v/>
      </c>
      <c r="CD78" s="49" t="str">
        <f t="shared" si="30"/>
        <v/>
      </c>
      <c r="CE78" s="49" t="str">
        <f t="shared" si="31"/>
        <v/>
      </c>
      <c r="CF78" s="49" t="str">
        <f t="shared" si="32"/>
        <v/>
      </c>
      <c r="CG78" s="49" t="str">
        <f t="shared" si="33"/>
        <v/>
      </c>
      <c r="CH78" s="49" t="str">
        <f t="shared" si="34"/>
        <v/>
      </c>
      <c r="CI78" s="49" t="str">
        <f t="shared" si="35"/>
        <v/>
      </c>
      <c r="CJ78" s="49" t="str">
        <f t="shared" si="36"/>
        <v/>
      </c>
      <c r="CK78" s="49" t="str">
        <f t="shared" si="37"/>
        <v/>
      </c>
      <c r="CL78" s="49" t="str">
        <f t="shared" si="38"/>
        <v/>
      </c>
    </row>
    <row r="79" spans="1:90" ht="12" customHeight="1" thickBot="1" x14ac:dyDescent="0.3">
      <c r="A79" s="138"/>
      <c r="B79" s="140"/>
      <c r="C79" s="136"/>
      <c r="D79" s="14" t="s">
        <v>19</v>
      </c>
      <c r="E79" s="58"/>
      <c r="F79" s="59"/>
      <c r="G79" s="59"/>
      <c r="H79" s="60"/>
      <c r="I79" s="61"/>
      <c r="J79" s="58"/>
      <c r="K79" s="59"/>
      <c r="L79" s="59"/>
      <c r="M79" s="60"/>
      <c r="N79" s="61"/>
      <c r="O79" s="58"/>
      <c r="P79" s="59"/>
      <c r="Q79" s="59"/>
      <c r="R79" s="60"/>
      <c r="S79" s="61"/>
      <c r="T79" s="58"/>
      <c r="U79" s="59"/>
      <c r="V79" s="59"/>
      <c r="W79" s="60"/>
      <c r="X79" s="65"/>
      <c r="Y79" s="62"/>
      <c r="Z79" s="59"/>
      <c r="AA79" s="59"/>
      <c r="AB79" s="60"/>
      <c r="AC79" s="61"/>
      <c r="AD79" s="58"/>
      <c r="AE79" s="59"/>
      <c r="AF79" s="59"/>
      <c r="AG79" s="64"/>
      <c r="AH79" s="61"/>
      <c r="AI79" s="58"/>
      <c r="AJ79" s="59"/>
      <c r="AK79" s="59"/>
      <c r="AL79" s="65"/>
      <c r="AM79" s="61"/>
      <c r="AN79" s="58"/>
      <c r="AO79" s="59"/>
      <c r="AP79" s="59"/>
      <c r="AQ79" s="65"/>
      <c r="AR79" s="61"/>
      <c r="AS79" s="58"/>
      <c r="AT79" s="59"/>
      <c r="AU79" s="59"/>
      <c r="AV79" s="65"/>
      <c r="AW79" s="61"/>
      <c r="AX79" s="58"/>
      <c r="AY79" s="59"/>
      <c r="AZ79" s="59"/>
      <c r="BA79" s="59"/>
      <c r="BB79" s="61"/>
      <c r="BC79" s="58"/>
      <c r="BD79" s="59"/>
      <c r="BE79" s="59"/>
      <c r="BF79" s="65"/>
      <c r="BG79" s="61"/>
      <c r="BH79" s="58"/>
      <c r="BI79" s="59"/>
      <c r="BJ79" s="59"/>
      <c r="BK79" s="65"/>
      <c r="BL79" s="61"/>
      <c r="BM79" s="168"/>
      <c r="BN79" s="49">
        <v>0</v>
      </c>
      <c r="BO79" s="49" t="str">
        <f t="shared" si="39"/>
        <v/>
      </c>
      <c r="BP79" s="49" t="str">
        <f t="shared" si="40"/>
        <v/>
      </c>
      <c r="BQ79" s="49" t="str">
        <f t="shared" si="41"/>
        <v/>
      </c>
      <c r="BR79" s="49" t="str">
        <f t="shared" si="42"/>
        <v/>
      </c>
      <c r="BS79" s="49" t="str">
        <f t="shared" si="43"/>
        <v/>
      </c>
      <c r="BT79" s="49" t="str">
        <f t="shared" si="44"/>
        <v/>
      </c>
      <c r="BU79" s="49" t="str">
        <f t="shared" si="45"/>
        <v/>
      </c>
      <c r="BV79" s="49" t="str">
        <f t="shared" si="46"/>
        <v/>
      </c>
      <c r="BW79" s="49" t="str">
        <f t="shared" si="47"/>
        <v/>
      </c>
      <c r="BX79" s="49" t="str">
        <f t="shared" si="24"/>
        <v/>
      </c>
      <c r="BY79" s="49" t="str">
        <f t="shared" si="25"/>
        <v/>
      </c>
      <c r="BZ79" s="49" t="str">
        <f t="shared" si="26"/>
        <v/>
      </c>
      <c r="CA79" s="49">
        <f t="shared" si="27"/>
        <v>0</v>
      </c>
      <c r="CB79" s="49">
        <f t="shared" si="28"/>
        <v>0</v>
      </c>
      <c r="CC79" s="49">
        <f t="shared" si="29"/>
        <v>0</v>
      </c>
      <c r="CD79" s="49">
        <f t="shared" si="30"/>
        <v>0</v>
      </c>
      <c r="CE79" s="49">
        <f t="shared" si="31"/>
        <v>0</v>
      </c>
      <c r="CF79" s="49">
        <f t="shared" si="32"/>
        <v>0</v>
      </c>
      <c r="CG79" s="49">
        <f t="shared" si="33"/>
        <v>0</v>
      </c>
      <c r="CH79" s="49">
        <f t="shared" si="34"/>
        <v>0</v>
      </c>
      <c r="CI79" s="49">
        <f t="shared" si="35"/>
        <v>0</v>
      </c>
      <c r="CJ79" s="49">
        <f t="shared" si="36"/>
        <v>0</v>
      </c>
      <c r="CK79" s="49">
        <f t="shared" si="37"/>
        <v>0</v>
      </c>
      <c r="CL79" s="49">
        <f t="shared" si="38"/>
        <v>0</v>
      </c>
    </row>
    <row r="80" spans="1:90" ht="12" customHeight="1" x14ac:dyDescent="0.25">
      <c r="A80" s="138"/>
      <c r="B80" s="139">
        <v>15</v>
      </c>
      <c r="C80" s="141" t="s">
        <v>107</v>
      </c>
      <c r="D80" s="13" t="s">
        <v>17</v>
      </c>
      <c r="E80" s="54"/>
      <c r="F80" s="53"/>
      <c r="G80" s="53"/>
      <c r="H80" s="52"/>
      <c r="I80" s="55"/>
      <c r="J80" s="54"/>
      <c r="K80" s="53"/>
      <c r="L80" s="53"/>
      <c r="M80" s="52"/>
      <c r="N80" s="55"/>
      <c r="O80" s="54"/>
      <c r="P80" s="53"/>
      <c r="Q80" s="53"/>
      <c r="R80" s="52"/>
      <c r="S80" s="55"/>
      <c r="T80" s="56"/>
      <c r="U80" s="53"/>
      <c r="V80" s="53"/>
      <c r="W80" s="52"/>
      <c r="X80" s="55"/>
      <c r="Y80" s="54"/>
      <c r="Z80" s="53"/>
      <c r="AA80" s="53"/>
      <c r="AB80" s="52"/>
      <c r="AC80" s="55"/>
      <c r="AD80" s="54"/>
      <c r="AE80" s="53"/>
      <c r="AF80" s="53"/>
      <c r="AG80" s="52"/>
      <c r="AH80" s="55"/>
      <c r="AI80" s="54"/>
      <c r="AJ80" s="53"/>
      <c r="AK80" s="53"/>
      <c r="AL80" s="57"/>
      <c r="AM80" s="55"/>
      <c r="AN80" s="54"/>
      <c r="AO80" s="53"/>
      <c r="AP80" s="53"/>
      <c r="AQ80" s="57"/>
      <c r="AR80" s="55"/>
      <c r="AS80" s="54"/>
      <c r="AT80" s="53"/>
      <c r="AU80" s="53"/>
      <c r="AV80" s="57"/>
      <c r="AW80" s="55"/>
      <c r="AX80" s="57"/>
      <c r="AY80" s="53"/>
      <c r="AZ80" s="53"/>
      <c r="BA80" s="57"/>
      <c r="BB80" s="55"/>
      <c r="BC80" s="54" t="s">
        <v>18</v>
      </c>
      <c r="BD80" s="53"/>
      <c r="BE80" s="53"/>
      <c r="BF80" s="57"/>
      <c r="BG80" s="55"/>
      <c r="BH80" s="54"/>
      <c r="BI80" s="53"/>
      <c r="BJ80" s="53"/>
      <c r="BK80" s="57"/>
      <c r="BL80" s="57"/>
      <c r="BM80" s="155"/>
      <c r="BN80" s="49">
        <v>1</v>
      </c>
      <c r="BO80" s="49">
        <f t="shared" si="39"/>
        <v>0</v>
      </c>
      <c r="BP80" s="49">
        <f t="shared" si="40"/>
        <v>0</v>
      </c>
      <c r="BQ80" s="49">
        <f t="shared" si="41"/>
        <v>0</v>
      </c>
      <c r="BR80" s="49">
        <f t="shared" si="42"/>
        <v>0</v>
      </c>
      <c r="BS80" s="49">
        <f t="shared" si="43"/>
        <v>0</v>
      </c>
      <c r="BT80" s="49">
        <f t="shared" si="44"/>
        <v>0</v>
      </c>
      <c r="BU80" s="49">
        <f t="shared" si="45"/>
        <v>0</v>
      </c>
      <c r="BV80" s="49">
        <f t="shared" si="46"/>
        <v>0</v>
      </c>
      <c r="BW80" s="49">
        <f t="shared" si="47"/>
        <v>0</v>
      </c>
      <c r="BX80" s="49">
        <f t="shared" si="24"/>
        <v>0</v>
      </c>
      <c r="BY80" s="49">
        <f t="shared" si="25"/>
        <v>1</v>
      </c>
      <c r="BZ80" s="49">
        <f t="shared" si="26"/>
        <v>0</v>
      </c>
      <c r="CA80" s="49" t="str">
        <f t="shared" si="27"/>
        <v/>
      </c>
      <c r="CB80" s="49" t="str">
        <f t="shared" si="28"/>
        <v/>
      </c>
      <c r="CC80" s="49" t="str">
        <f t="shared" si="29"/>
        <v/>
      </c>
      <c r="CD80" s="49" t="str">
        <f t="shared" si="30"/>
        <v/>
      </c>
      <c r="CE80" s="49" t="str">
        <f t="shared" si="31"/>
        <v/>
      </c>
      <c r="CF80" s="49" t="str">
        <f t="shared" si="32"/>
        <v/>
      </c>
      <c r="CG80" s="49" t="str">
        <f t="shared" si="33"/>
        <v/>
      </c>
      <c r="CH80" s="49" t="str">
        <f t="shared" si="34"/>
        <v/>
      </c>
      <c r="CI80" s="49" t="str">
        <f t="shared" si="35"/>
        <v/>
      </c>
      <c r="CJ80" s="49" t="str">
        <f t="shared" si="36"/>
        <v/>
      </c>
      <c r="CK80" s="49" t="str">
        <f t="shared" si="37"/>
        <v/>
      </c>
      <c r="CL80" s="49" t="str">
        <f t="shared" si="38"/>
        <v/>
      </c>
    </row>
    <row r="81" spans="1:90" ht="12" customHeight="1" thickBot="1" x14ac:dyDescent="0.3">
      <c r="A81" s="138"/>
      <c r="B81" s="140"/>
      <c r="C81" s="142"/>
      <c r="D81" s="14" t="s">
        <v>19</v>
      </c>
      <c r="E81" s="58"/>
      <c r="F81" s="59"/>
      <c r="G81" s="59"/>
      <c r="H81" s="60"/>
      <c r="I81" s="61"/>
      <c r="J81" s="58"/>
      <c r="K81" s="59"/>
      <c r="L81" s="59"/>
      <c r="M81" s="60"/>
      <c r="N81" s="61"/>
      <c r="O81" s="58"/>
      <c r="P81" s="59"/>
      <c r="Q81" s="59"/>
      <c r="R81" s="60"/>
      <c r="S81" s="61"/>
      <c r="T81" s="58"/>
      <c r="U81" s="59"/>
      <c r="V81" s="59"/>
      <c r="W81" s="60"/>
      <c r="X81" s="61"/>
      <c r="Y81" s="62"/>
      <c r="Z81" s="59"/>
      <c r="AA81" s="59"/>
      <c r="AB81" s="60"/>
      <c r="AC81" s="61"/>
      <c r="AD81" s="59"/>
      <c r="AE81" s="59"/>
      <c r="AF81" s="63"/>
      <c r="AG81" s="64"/>
      <c r="AH81" s="61"/>
      <c r="AI81" s="58"/>
      <c r="AJ81" s="59"/>
      <c r="AK81" s="59"/>
      <c r="AL81" s="65"/>
      <c r="AM81" s="61"/>
      <c r="AN81" s="58"/>
      <c r="AO81" s="59"/>
      <c r="AP81" s="59"/>
      <c r="AQ81" s="65"/>
      <c r="AR81" s="61"/>
      <c r="AS81" s="58"/>
      <c r="AT81" s="59"/>
      <c r="AU81" s="59"/>
      <c r="AV81" s="65"/>
      <c r="AW81" s="61"/>
      <c r="AX81" s="59"/>
      <c r="AY81" s="59"/>
      <c r="AZ81" s="59"/>
      <c r="BA81" s="65"/>
      <c r="BB81" s="61"/>
      <c r="BC81" s="58"/>
      <c r="BD81" s="59"/>
      <c r="BE81" s="59"/>
      <c r="BF81" s="65"/>
      <c r="BG81" s="61"/>
      <c r="BH81" s="58"/>
      <c r="BI81" s="59"/>
      <c r="BJ81" s="59"/>
      <c r="BK81" s="65"/>
      <c r="BL81" s="65"/>
      <c r="BM81" s="156"/>
      <c r="BN81" s="49">
        <v>0</v>
      </c>
      <c r="BO81" s="49" t="str">
        <f t="shared" si="39"/>
        <v/>
      </c>
      <c r="BP81" s="49" t="str">
        <f t="shared" si="40"/>
        <v/>
      </c>
      <c r="BQ81" s="49" t="str">
        <f t="shared" si="41"/>
        <v/>
      </c>
      <c r="BR81" s="49" t="str">
        <f t="shared" si="42"/>
        <v/>
      </c>
      <c r="BS81" s="49" t="str">
        <f t="shared" si="43"/>
        <v/>
      </c>
      <c r="BT81" s="49" t="str">
        <f t="shared" si="44"/>
        <v/>
      </c>
      <c r="BU81" s="49" t="str">
        <f t="shared" si="45"/>
        <v/>
      </c>
      <c r="BV81" s="49" t="str">
        <f t="shared" si="46"/>
        <v/>
      </c>
      <c r="BW81" s="49" t="str">
        <f t="shared" si="47"/>
        <v/>
      </c>
      <c r="BX81" s="49" t="str">
        <f t="shared" si="24"/>
        <v/>
      </c>
      <c r="BY81" s="49" t="str">
        <f t="shared" si="25"/>
        <v/>
      </c>
      <c r="BZ81" s="49" t="str">
        <f t="shared" si="26"/>
        <v/>
      </c>
      <c r="CA81" s="49">
        <f t="shared" si="27"/>
        <v>0</v>
      </c>
      <c r="CB81" s="49">
        <f t="shared" si="28"/>
        <v>0</v>
      </c>
      <c r="CC81" s="49">
        <f t="shared" si="29"/>
        <v>0</v>
      </c>
      <c r="CD81" s="49">
        <f t="shared" si="30"/>
        <v>0</v>
      </c>
      <c r="CE81" s="49">
        <f t="shared" si="31"/>
        <v>0</v>
      </c>
      <c r="CF81" s="49">
        <f t="shared" si="32"/>
        <v>0</v>
      </c>
      <c r="CG81" s="49">
        <f t="shared" si="33"/>
        <v>0</v>
      </c>
      <c r="CH81" s="49">
        <f t="shared" si="34"/>
        <v>0</v>
      </c>
      <c r="CI81" s="49">
        <f t="shared" si="35"/>
        <v>0</v>
      </c>
      <c r="CJ81" s="49">
        <f t="shared" si="36"/>
        <v>0</v>
      </c>
      <c r="CK81" s="49">
        <f t="shared" si="37"/>
        <v>0</v>
      </c>
      <c r="CL81" s="49">
        <f t="shared" si="38"/>
        <v>0</v>
      </c>
    </row>
    <row r="82" spans="1:90" ht="12" customHeight="1" x14ac:dyDescent="0.25">
      <c r="A82" s="138"/>
      <c r="B82" s="139">
        <v>16</v>
      </c>
      <c r="C82" s="141" t="s">
        <v>96</v>
      </c>
      <c r="D82" s="13" t="s">
        <v>17</v>
      </c>
      <c r="E82" s="54"/>
      <c r="F82" s="53"/>
      <c r="G82" s="53"/>
      <c r="H82" s="52"/>
      <c r="I82" s="55"/>
      <c r="J82" s="54"/>
      <c r="K82" s="53"/>
      <c r="L82" s="53" t="s">
        <v>18</v>
      </c>
      <c r="M82" s="52"/>
      <c r="N82" s="55"/>
      <c r="O82" s="54"/>
      <c r="P82" s="53"/>
      <c r="Q82" s="53"/>
      <c r="R82" s="52"/>
      <c r="S82" s="55"/>
      <c r="T82" s="56"/>
      <c r="U82" s="53"/>
      <c r="V82" s="53"/>
      <c r="W82" s="52"/>
      <c r="X82" s="55"/>
      <c r="Y82" s="54"/>
      <c r="Z82" s="53"/>
      <c r="AA82" s="53"/>
      <c r="AB82" s="52"/>
      <c r="AC82" s="55"/>
      <c r="AD82" s="54"/>
      <c r="AE82" s="53"/>
      <c r="AF82" s="53"/>
      <c r="AG82" s="52"/>
      <c r="AH82" s="55"/>
      <c r="AI82" s="54"/>
      <c r="AJ82" s="53"/>
      <c r="AK82" s="53"/>
      <c r="AL82" s="57"/>
      <c r="AM82" s="55"/>
      <c r="AN82" s="54"/>
      <c r="AO82" s="57"/>
      <c r="AP82" s="53" t="s">
        <v>18</v>
      </c>
      <c r="AQ82" s="53"/>
      <c r="AR82" s="55"/>
      <c r="AS82" s="54"/>
      <c r="AT82" s="53"/>
      <c r="AU82" s="57"/>
      <c r="AV82" s="57"/>
      <c r="AW82" s="55"/>
      <c r="AX82" s="54"/>
      <c r="AY82" s="53"/>
      <c r="AZ82" s="53"/>
      <c r="BA82" s="57"/>
      <c r="BB82" s="55"/>
      <c r="BC82" s="54"/>
      <c r="BD82" s="57"/>
      <c r="BE82" s="53"/>
      <c r="BF82" s="57"/>
      <c r="BG82" s="55"/>
      <c r="BH82" s="54"/>
      <c r="BI82" s="53"/>
      <c r="BJ82" s="53"/>
      <c r="BK82" s="57"/>
      <c r="BL82" s="57"/>
      <c r="BM82" s="155"/>
      <c r="BN82" s="49">
        <v>1</v>
      </c>
      <c r="BO82" s="49">
        <f t="shared" si="39"/>
        <v>0</v>
      </c>
      <c r="BP82" s="49">
        <f t="shared" si="40"/>
        <v>1</v>
      </c>
      <c r="BQ82" s="49">
        <f t="shared" si="41"/>
        <v>0</v>
      </c>
      <c r="BR82" s="49">
        <f t="shared" si="42"/>
        <v>0</v>
      </c>
      <c r="BS82" s="49">
        <f t="shared" si="43"/>
        <v>0</v>
      </c>
      <c r="BT82" s="49">
        <f t="shared" si="44"/>
        <v>0</v>
      </c>
      <c r="BU82" s="49">
        <f t="shared" si="45"/>
        <v>0</v>
      </c>
      <c r="BV82" s="49">
        <f t="shared" si="46"/>
        <v>1</v>
      </c>
      <c r="BW82" s="49">
        <f t="shared" si="47"/>
        <v>0</v>
      </c>
      <c r="BX82" s="49">
        <f t="shared" si="24"/>
        <v>0</v>
      </c>
      <c r="BY82" s="49">
        <f t="shared" si="25"/>
        <v>0</v>
      </c>
      <c r="BZ82" s="49">
        <f t="shared" si="26"/>
        <v>0</v>
      </c>
      <c r="CA82" s="49" t="str">
        <f t="shared" si="27"/>
        <v/>
      </c>
      <c r="CB82" s="49" t="str">
        <f t="shared" si="28"/>
        <v/>
      </c>
      <c r="CC82" s="49" t="str">
        <f t="shared" si="29"/>
        <v/>
      </c>
      <c r="CD82" s="49" t="str">
        <f t="shared" si="30"/>
        <v/>
      </c>
      <c r="CE82" s="49" t="str">
        <f t="shared" si="31"/>
        <v/>
      </c>
      <c r="CF82" s="49" t="str">
        <f t="shared" si="32"/>
        <v/>
      </c>
      <c r="CG82" s="49" t="str">
        <f t="shared" si="33"/>
        <v/>
      </c>
      <c r="CH82" s="49" t="str">
        <f t="shared" si="34"/>
        <v/>
      </c>
      <c r="CI82" s="49" t="str">
        <f t="shared" si="35"/>
        <v/>
      </c>
      <c r="CJ82" s="49" t="str">
        <f t="shared" si="36"/>
        <v/>
      </c>
      <c r="CK82" s="49" t="str">
        <f t="shared" si="37"/>
        <v/>
      </c>
      <c r="CL82" s="49" t="str">
        <f t="shared" si="38"/>
        <v/>
      </c>
    </row>
    <row r="83" spans="1:90" ht="12" customHeight="1" thickBot="1" x14ac:dyDescent="0.3">
      <c r="A83" s="138"/>
      <c r="B83" s="140"/>
      <c r="C83" s="142"/>
      <c r="D83" s="14" t="s">
        <v>19</v>
      </c>
      <c r="E83" s="58"/>
      <c r="F83" s="59"/>
      <c r="G83" s="59"/>
      <c r="H83" s="60"/>
      <c r="I83" s="61"/>
      <c r="J83" s="58"/>
      <c r="K83" s="59"/>
      <c r="L83" s="82" t="s">
        <v>18</v>
      </c>
      <c r="M83" s="60"/>
      <c r="N83" s="61"/>
      <c r="O83" s="58"/>
      <c r="P83" s="59"/>
      <c r="Q83" s="59"/>
      <c r="R83" s="60"/>
      <c r="S83" s="61"/>
      <c r="T83" s="58"/>
      <c r="U83" s="59"/>
      <c r="V83" s="59"/>
      <c r="W83" s="60"/>
      <c r="X83" s="61"/>
      <c r="Y83" s="62"/>
      <c r="Z83" s="59"/>
      <c r="AA83" s="59"/>
      <c r="AB83" s="60"/>
      <c r="AC83" s="61"/>
      <c r="AD83" s="58"/>
      <c r="AE83" s="59"/>
      <c r="AF83" s="63"/>
      <c r="AG83" s="64"/>
      <c r="AH83" s="61"/>
      <c r="AI83" s="58"/>
      <c r="AJ83" s="59"/>
      <c r="AK83" s="59"/>
      <c r="AL83" s="65"/>
      <c r="AM83" s="61"/>
      <c r="AN83" s="58"/>
      <c r="AO83" s="59"/>
      <c r="AP83" s="59"/>
      <c r="AQ83" s="59"/>
      <c r="AR83" s="61"/>
      <c r="AS83" s="58"/>
      <c r="AT83" s="59"/>
      <c r="AU83" s="59"/>
      <c r="AV83" s="65"/>
      <c r="AW83" s="61"/>
      <c r="AX83" s="58"/>
      <c r="AY83" s="59"/>
      <c r="AZ83" s="59"/>
      <c r="BA83" s="65"/>
      <c r="BB83" s="61"/>
      <c r="BC83" s="58"/>
      <c r="BD83" s="59"/>
      <c r="BE83" s="59"/>
      <c r="BF83" s="59"/>
      <c r="BG83" s="61"/>
      <c r="BH83" s="58"/>
      <c r="BI83" s="59"/>
      <c r="BJ83" s="59"/>
      <c r="BK83" s="65"/>
      <c r="BL83" s="65"/>
      <c r="BM83" s="156"/>
      <c r="BN83" s="49">
        <v>0</v>
      </c>
      <c r="BO83" s="49" t="str">
        <f t="shared" si="39"/>
        <v/>
      </c>
      <c r="BP83" s="49" t="str">
        <f t="shared" si="40"/>
        <v/>
      </c>
      <c r="BQ83" s="49" t="str">
        <f t="shared" si="41"/>
        <v/>
      </c>
      <c r="BR83" s="49" t="str">
        <f t="shared" si="42"/>
        <v/>
      </c>
      <c r="BS83" s="49" t="str">
        <f t="shared" si="43"/>
        <v/>
      </c>
      <c r="BT83" s="49" t="str">
        <f t="shared" si="44"/>
        <v/>
      </c>
      <c r="BU83" s="49" t="str">
        <f t="shared" si="45"/>
        <v/>
      </c>
      <c r="BV83" s="49" t="str">
        <f t="shared" si="46"/>
        <v/>
      </c>
      <c r="BW83" s="49" t="str">
        <f t="shared" si="47"/>
        <v/>
      </c>
      <c r="BX83" s="49" t="str">
        <f t="shared" si="24"/>
        <v/>
      </c>
      <c r="BY83" s="49" t="str">
        <f t="shared" si="25"/>
        <v/>
      </c>
      <c r="BZ83" s="49" t="str">
        <f t="shared" si="26"/>
        <v/>
      </c>
      <c r="CA83" s="49">
        <f t="shared" si="27"/>
        <v>0</v>
      </c>
      <c r="CB83" s="49">
        <f t="shared" si="28"/>
        <v>1</v>
      </c>
      <c r="CC83" s="49">
        <f t="shared" si="29"/>
        <v>0</v>
      </c>
      <c r="CD83" s="49">
        <f t="shared" si="30"/>
        <v>0</v>
      </c>
      <c r="CE83" s="49">
        <f t="shared" si="31"/>
        <v>0</v>
      </c>
      <c r="CF83" s="49">
        <f t="shared" si="32"/>
        <v>0</v>
      </c>
      <c r="CG83" s="49">
        <f t="shared" si="33"/>
        <v>0</v>
      </c>
      <c r="CH83" s="49">
        <f t="shared" si="34"/>
        <v>0</v>
      </c>
      <c r="CI83" s="49">
        <f t="shared" si="35"/>
        <v>0</v>
      </c>
      <c r="CJ83" s="49">
        <f t="shared" si="36"/>
        <v>0</v>
      </c>
      <c r="CK83" s="49">
        <f t="shared" si="37"/>
        <v>0</v>
      </c>
      <c r="CL83" s="49">
        <f t="shared" si="38"/>
        <v>0</v>
      </c>
    </row>
    <row r="84" spans="1:90" ht="12" customHeight="1" x14ac:dyDescent="0.25">
      <c r="A84" s="138"/>
      <c r="B84" s="139">
        <v>17</v>
      </c>
      <c r="C84" s="135" t="s">
        <v>87</v>
      </c>
      <c r="D84" s="13" t="s">
        <v>17</v>
      </c>
      <c r="E84" s="54"/>
      <c r="F84" s="53"/>
      <c r="G84" s="53"/>
      <c r="H84" s="52"/>
      <c r="I84" s="55"/>
      <c r="J84" s="54"/>
      <c r="K84" s="53"/>
      <c r="L84" s="53"/>
      <c r="M84" s="53"/>
      <c r="N84" s="55"/>
      <c r="O84" s="54"/>
      <c r="P84" s="53"/>
      <c r="Q84" s="53"/>
      <c r="R84" s="52"/>
      <c r="S84" s="55"/>
      <c r="T84" s="56"/>
      <c r="U84" s="53"/>
      <c r="V84" s="53" t="s">
        <v>18</v>
      </c>
      <c r="W84" s="52"/>
      <c r="X84" s="55"/>
      <c r="Y84" s="54"/>
      <c r="Z84" s="53"/>
      <c r="AA84" s="53"/>
      <c r="AB84" s="52"/>
      <c r="AC84" s="55"/>
      <c r="AD84" s="54"/>
      <c r="AE84" s="53"/>
      <c r="AF84" s="53"/>
      <c r="AG84" s="52"/>
      <c r="AH84" s="55"/>
      <c r="AI84" s="54"/>
      <c r="AJ84" s="53"/>
      <c r="AK84" s="53"/>
      <c r="AL84" s="57"/>
      <c r="AM84" s="55"/>
      <c r="AN84" s="54"/>
      <c r="AO84" s="53"/>
      <c r="AP84" s="53"/>
      <c r="AQ84" s="57"/>
      <c r="AR84" s="55"/>
      <c r="AS84" s="53"/>
      <c r="AT84" s="53"/>
      <c r="AU84" s="53"/>
      <c r="AV84" s="57"/>
      <c r="AW84" s="55"/>
      <c r="AX84" s="54"/>
      <c r="AY84" s="53"/>
      <c r="AZ84" s="53" t="s">
        <v>18</v>
      </c>
      <c r="BA84" s="57"/>
      <c r="BB84" s="55"/>
      <c r="BC84" s="54"/>
      <c r="BD84" s="53"/>
      <c r="BE84" s="57"/>
      <c r="BF84" s="57"/>
      <c r="BG84" s="55"/>
      <c r="BH84" s="54"/>
      <c r="BI84" s="53"/>
      <c r="BJ84" s="53"/>
      <c r="BK84" s="57"/>
      <c r="BL84" s="57"/>
      <c r="BM84" s="155"/>
      <c r="BN84" s="49">
        <v>1</v>
      </c>
      <c r="BO84" s="49">
        <f t="shared" si="39"/>
        <v>0</v>
      </c>
      <c r="BP84" s="49">
        <f t="shared" si="40"/>
        <v>0</v>
      </c>
      <c r="BQ84" s="49">
        <f t="shared" si="41"/>
        <v>0</v>
      </c>
      <c r="BR84" s="49">
        <f t="shared" si="42"/>
        <v>1</v>
      </c>
      <c r="BS84" s="49">
        <f t="shared" si="43"/>
        <v>0</v>
      </c>
      <c r="BT84" s="49">
        <f t="shared" si="44"/>
        <v>0</v>
      </c>
      <c r="BU84" s="49">
        <f t="shared" si="45"/>
        <v>0</v>
      </c>
      <c r="BV84" s="49">
        <f t="shared" si="46"/>
        <v>0</v>
      </c>
      <c r="BW84" s="49">
        <f t="shared" si="47"/>
        <v>0</v>
      </c>
      <c r="BX84" s="49">
        <f t="shared" si="24"/>
        <v>1</v>
      </c>
      <c r="BY84" s="49">
        <f t="shared" si="25"/>
        <v>0</v>
      </c>
      <c r="BZ84" s="49">
        <f t="shared" si="26"/>
        <v>0</v>
      </c>
      <c r="CA84" s="49" t="str">
        <f t="shared" si="27"/>
        <v/>
      </c>
      <c r="CB84" s="49" t="str">
        <f t="shared" si="28"/>
        <v/>
      </c>
      <c r="CC84" s="49" t="str">
        <f t="shared" si="29"/>
        <v/>
      </c>
      <c r="CD84" s="49" t="str">
        <f t="shared" si="30"/>
        <v/>
      </c>
      <c r="CE84" s="49" t="str">
        <f t="shared" si="31"/>
        <v/>
      </c>
      <c r="CF84" s="49" t="str">
        <f t="shared" si="32"/>
        <v/>
      </c>
      <c r="CG84" s="49" t="str">
        <f t="shared" si="33"/>
        <v/>
      </c>
      <c r="CH84" s="49" t="str">
        <f t="shared" si="34"/>
        <v/>
      </c>
      <c r="CI84" s="49" t="str">
        <f t="shared" si="35"/>
        <v/>
      </c>
      <c r="CJ84" s="49" t="str">
        <f t="shared" si="36"/>
        <v/>
      </c>
      <c r="CK84" s="49" t="str">
        <f t="shared" si="37"/>
        <v/>
      </c>
      <c r="CL84" s="49" t="str">
        <f t="shared" si="38"/>
        <v/>
      </c>
    </row>
    <row r="85" spans="1:90" ht="10.5" customHeight="1" thickBot="1" x14ac:dyDescent="0.3">
      <c r="A85" s="138"/>
      <c r="B85" s="140"/>
      <c r="C85" s="136"/>
      <c r="D85" s="14" t="s">
        <v>19</v>
      </c>
      <c r="E85" s="58"/>
      <c r="F85" s="59"/>
      <c r="G85" s="59"/>
      <c r="H85" s="60"/>
      <c r="I85" s="61"/>
      <c r="J85" s="58"/>
      <c r="K85" s="59"/>
      <c r="L85" s="59"/>
      <c r="M85" s="59"/>
      <c r="N85" s="61"/>
      <c r="O85" s="58"/>
      <c r="P85" s="59"/>
      <c r="Q85" s="59"/>
      <c r="R85" s="60"/>
      <c r="S85" s="61"/>
      <c r="T85" s="58"/>
      <c r="U85" s="59"/>
      <c r="V85" s="59"/>
      <c r="W85" s="60"/>
      <c r="X85" s="61"/>
      <c r="Y85" s="62"/>
      <c r="Z85" s="59"/>
      <c r="AA85" s="59"/>
      <c r="AB85" s="60"/>
      <c r="AC85" s="61"/>
      <c r="AD85" s="58"/>
      <c r="AE85" s="59"/>
      <c r="AF85" s="63"/>
      <c r="AG85" s="64"/>
      <c r="AH85" s="61"/>
      <c r="AI85" s="58"/>
      <c r="AJ85" s="59"/>
      <c r="AK85" s="59"/>
      <c r="AL85" s="65"/>
      <c r="AM85" s="61"/>
      <c r="AN85" s="58"/>
      <c r="AO85" s="59"/>
      <c r="AP85" s="59"/>
      <c r="AQ85" s="59"/>
      <c r="AR85" s="61"/>
      <c r="AS85" s="59"/>
      <c r="AT85" s="59"/>
      <c r="AU85" s="59"/>
      <c r="AV85" s="65"/>
      <c r="AW85" s="61"/>
      <c r="AX85" s="58"/>
      <c r="AY85" s="59"/>
      <c r="AZ85" s="59"/>
      <c r="BA85" s="65"/>
      <c r="BB85" s="61"/>
      <c r="BC85" s="58"/>
      <c r="BD85" s="59"/>
      <c r="BE85" s="59"/>
      <c r="BF85" s="65"/>
      <c r="BG85" s="61"/>
      <c r="BH85" s="58"/>
      <c r="BI85" s="59"/>
      <c r="BJ85" s="59"/>
      <c r="BK85" s="65"/>
      <c r="BL85" s="65"/>
      <c r="BM85" s="156"/>
      <c r="BN85" s="49">
        <v>0</v>
      </c>
      <c r="BO85" s="49" t="str">
        <f t="shared" si="39"/>
        <v/>
      </c>
      <c r="BP85" s="49" t="str">
        <f t="shared" si="40"/>
        <v/>
      </c>
      <c r="BQ85" s="49" t="str">
        <f t="shared" si="41"/>
        <v/>
      </c>
      <c r="BR85" s="49" t="str">
        <f t="shared" si="42"/>
        <v/>
      </c>
      <c r="BS85" s="49" t="str">
        <f t="shared" si="43"/>
        <v/>
      </c>
      <c r="BT85" s="49" t="str">
        <f t="shared" si="44"/>
        <v/>
      </c>
      <c r="BU85" s="49" t="str">
        <f t="shared" si="45"/>
        <v/>
      </c>
      <c r="BV85" s="49" t="str">
        <f t="shared" si="46"/>
        <v/>
      </c>
      <c r="BW85" s="49" t="str">
        <f t="shared" si="47"/>
        <v/>
      </c>
      <c r="BX85" s="49" t="str">
        <f t="shared" si="24"/>
        <v/>
      </c>
      <c r="BY85" s="49" t="str">
        <f t="shared" si="25"/>
        <v/>
      </c>
      <c r="BZ85" s="49" t="str">
        <f t="shared" si="26"/>
        <v/>
      </c>
      <c r="CA85" s="49">
        <f t="shared" si="27"/>
        <v>0</v>
      </c>
      <c r="CB85" s="49">
        <f t="shared" si="28"/>
        <v>0</v>
      </c>
      <c r="CC85" s="49">
        <f t="shared" si="29"/>
        <v>0</v>
      </c>
      <c r="CD85" s="49">
        <f t="shared" si="30"/>
        <v>0</v>
      </c>
      <c r="CE85" s="49">
        <f t="shared" si="31"/>
        <v>0</v>
      </c>
      <c r="CF85" s="49">
        <f t="shared" si="32"/>
        <v>0</v>
      </c>
      <c r="CG85" s="49">
        <f t="shared" si="33"/>
        <v>0</v>
      </c>
      <c r="CH85" s="49">
        <f t="shared" si="34"/>
        <v>0</v>
      </c>
      <c r="CI85" s="49">
        <f t="shared" si="35"/>
        <v>0</v>
      </c>
      <c r="CJ85" s="49">
        <f t="shared" si="36"/>
        <v>0</v>
      </c>
      <c r="CK85" s="49">
        <f t="shared" si="37"/>
        <v>0</v>
      </c>
      <c r="CL85" s="49">
        <f t="shared" si="38"/>
        <v>0</v>
      </c>
    </row>
    <row r="86" spans="1:90" ht="12" customHeight="1" x14ac:dyDescent="0.25">
      <c r="A86" s="138"/>
      <c r="B86" s="139">
        <v>18</v>
      </c>
      <c r="C86" s="141" t="s">
        <v>90</v>
      </c>
      <c r="D86" s="13" t="s">
        <v>17</v>
      </c>
      <c r="E86" s="54"/>
      <c r="F86" s="53"/>
      <c r="G86" s="53"/>
      <c r="H86" s="52"/>
      <c r="I86" s="55"/>
      <c r="J86" s="54"/>
      <c r="K86" s="53"/>
      <c r="L86" s="53"/>
      <c r="M86" s="52"/>
      <c r="N86" s="55"/>
      <c r="O86" s="54"/>
      <c r="P86" s="53"/>
      <c r="Q86" s="53"/>
      <c r="R86" s="52"/>
      <c r="S86" s="55"/>
      <c r="T86" s="56"/>
      <c r="U86" s="53"/>
      <c r="V86" s="53"/>
      <c r="W86" s="52"/>
      <c r="X86" s="55"/>
      <c r="Y86" s="54"/>
      <c r="Z86" s="53"/>
      <c r="AA86" s="53"/>
      <c r="AB86" s="52"/>
      <c r="AC86" s="55"/>
      <c r="AD86" s="54"/>
      <c r="AE86" s="53" t="s">
        <v>18</v>
      </c>
      <c r="AF86" s="53"/>
      <c r="AG86" s="52"/>
      <c r="AH86" s="55"/>
      <c r="AI86" s="54"/>
      <c r="AJ86" s="53"/>
      <c r="AK86" s="53"/>
      <c r="AL86" s="57"/>
      <c r="AM86" s="55"/>
      <c r="AN86" s="54"/>
      <c r="AO86" s="53"/>
      <c r="AP86" s="53"/>
      <c r="AQ86" s="57"/>
      <c r="AR86" s="55"/>
      <c r="AS86" s="54"/>
      <c r="AT86" s="53"/>
      <c r="AU86" s="53"/>
      <c r="AV86" s="57"/>
      <c r="AW86" s="55"/>
      <c r="AX86" s="54"/>
      <c r="AY86" s="53"/>
      <c r="AZ86" s="53"/>
      <c r="BA86" s="57"/>
      <c r="BB86" s="57"/>
      <c r="BC86" s="54"/>
      <c r="BD86" s="53"/>
      <c r="BE86" s="53"/>
      <c r="BF86" s="57"/>
      <c r="BG86" s="55"/>
      <c r="BH86" s="54"/>
      <c r="BI86" s="53"/>
      <c r="BJ86" s="53"/>
      <c r="BK86" s="57"/>
      <c r="BL86" s="57"/>
      <c r="BM86" s="155"/>
      <c r="BN86" s="49">
        <v>1</v>
      </c>
      <c r="BO86" s="49">
        <f t="shared" si="39"/>
        <v>0</v>
      </c>
      <c r="BP86" s="49">
        <f t="shared" si="40"/>
        <v>0</v>
      </c>
      <c r="BQ86" s="49">
        <f t="shared" si="41"/>
        <v>0</v>
      </c>
      <c r="BR86" s="49">
        <f t="shared" si="42"/>
        <v>0</v>
      </c>
      <c r="BS86" s="49">
        <f t="shared" si="43"/>
        <v>0</v>
      </c>
      <c r="BT86" s="49">
        <f t="shared" si="44"/>
        <v>1</v>
      </c>
      <c r="BU86" s="49">
        <f t="shared" si="45"/>
        <v>0</v>
      </c>
      <c r="BV86" s="49">
        <f t="shared" si="46"/>
        <v>0</v>
      </c>
      <c r="BW86" s="49">
        <f t="shared" si="47"/>
        <v>0</v>
      </c>
      <c r="BX86" s="49">
        <f t="shared" si="24"/>
        <v>0</v>
      </c>
      <c r="BY86" s="49">
        <f t="shared" si="25"/>
        <v>0</v>
      </c>
      <c r="BZ86" s="49">
        <f t="shared" si="26"/>
        <v>0</v>
      </c>
      <c r="CA86" s="49" t="str">
        <f t="shared" si="27"/>
        <v/>
      </c>
      <c r="CB86" s="49" t="str">
        <f t="shared" si="28"/>
        <v/>
      </c>
      <c r="CC86" s="49" t="str">
        <f t="shared" si="29"/>
        <v/>
      </c>
      <c r="CD86" s="49" t="str">
        <f t="shared" si="30"/>
        <v/>
      </c>
      <c r="CE86" s="49" t="str">
        <f t="shared" si="31"/>
        <v/>
      </c>
      <c r="CF86" s="49" t="str">
        <f t="shared" si="32"/>
        <v/>
      </c>
      <c r="CG86" s="49" t="str">
        <f t="shared" si="33"/>
        <v/>
      </c>
      <c r="CH86" s="49" t="str">
        <f t="shared" si="34"/>
        <v/>
      </c>
      <c r="CI86" s="49" t="str">
        <f t="shared" si="35"/>
        <v/>
      </c>
      <c r="CJ86" s="49" t="str">
        <f t="shared" si="36"/>
        <v/>
      </c>
      <c r="CK86" s="49" t="str">
        <f t="shared" si="37"/>
        <v/>
      </c>
      <c r="CL86" s="49" t="str">
        <f t="shared" si="38"/>
        <v/>
      </c>
    </row>
    <row r="87" spans="1:90" ht="12" customHeight="1" thickBot="1" x14ac:dyDescent="0.3">
      <c r="A87" s="138"/>
      <c r="B87" s="140"/>
      <c r="C87" s="142"/>
      <c r="D87" s="14" t="s">
        <v>19</v>
      </c>
      <c r="E87" s="58"/>
      <c r="F87" s="59"/>
      <c r="G87" s="59"/>
      <c r="H87" s="60"/>
      <c r="I87" s="61"/>
      <c r="J87" s="58"/>
      <c r="K87" s="59"/>
      <c r="L87" s="59"/>
      <c r="M87" s="60"/>
      <c r="N87" s="61"/>
      <c r="O87" s="58"/>
      <c r="P87" s="59"/>
      <c r="Q87" s="59"/>
      <c r="R87" s="60"/>
      <c r="S87" s="61"/>
      <c r="T87" s="58"/>
      <c r="U87" s="59"/>
      <c r="V87" s="59"/>
      <c r="W87" s="60"/>
      <c r="X87" s="61"/>
      <c r="Y87" s="62"/>
      <c r="Z87" s="59"/>
      <c r="AA87" s="59"/>
      <c r="AB87" s="60"/>
      <c r="AC87" s="61"/>
      <c r="AD87" s="58"/>
      <c r="AE87" s="63"/>
      <c r="AF87" s="63"/>
      <c r="AG87" s="64"/>
      <c r="AH87" s="61"/>
      <c r="AI87" s="58"/>
      <c r="AJ87" s="59"/>
      <c r="AK87" s="59"/>
      <c r="AL87" s="65"/>
      <c r="AM87" s="61"/>
      <c r="AN87" s="58"/>
      <c r="AO87" s="59"/>
      <c r="AP87" s="59"/>
      <c r="AQ87" s="65"/>
      <c r="AR87" s="61"/>
      <c r="AS87" s="58"/>
      <c r="AT87" s="59"/>
      <c r="AU87" s="59"/>
      <c r="AV87" s="65"/>
      <c r="AW87" s="61"/>
      <c r="AX87" s="58"/>
      <c r="AY87" s="59"/>
      <c r="AZ87" s="59"/>
      <c r="BA87" s="65"/>
      <c r="BB87" s="59"/>
      <c r="BC87" s="58"/>
      <c r="BD87" s="59"/>
      <c r="BE87" s="59"/>
      <c r="BF87" s="65"/>
      <c r="BG87" s="61"/>
      <c r="BH87" s="58"/>
      <c r="BI87" s="59"/>
      <c r="BJ87" s="59"/>
      <c r="BK87" s="65"/>
      <c r="BL87" s="65"/>
      <c r="BM87" s="156"/>
      <c r="BN87" s="49">
        <v>0</v>
      </c>
      <c r="BO87" s="49" t="str">
        <f t="shared" si="39"/>
        <v/>
      </c>
      <c r="BP87" s="49" t="str">
        <f t="shared" si="40"/>
        <v/>
      </c>
      <c r="BQ87" s="49" t="str">
        <f t="shared" si="41"/>
        <v/>
      </c>
      <c r="BR87" s="49" t="str">
        <f t="shared" si="42"/>
        <v/>
      </c>
      <c r="BS87" s="49" t="str">
        <f t="shared" si="43"/>
        <v/>
      </c>
      <c r="BT87" s="49" t="str">
        <f t="shared" si="44"/>
        <v/>
      </c>
      <c r="BU87" s="49" t="str">
        <f t="shared" si="45"/>
        <v/>
      </c>
      <c r="BV87" s="49" t="str">
        <f t="shared" si="46"/>
        <v/>
      </c>
      <c r="BW87" s="49" t="str">
        <f t="shared" si="47"/>
        <v/>
      </c>
      <c r="BX87" s="49" t="str">
        <f t="shared" si="24"/>
        <v/>
      </c>
      <c r="BY87" s="49" t="str">
        <f t="shared" si="25"/>
        <v/>
      </c>
      <c r="BZ87" s="49" t="str">
        <f t="shared" si="26"/>
        <v/>
      </c>
      <c r="CA87" s="49">
        <f t="shared" si="27"/>
        <v>0</v>
      </c>
      <c r="CB87" s="49">
        <f t="shared" si="28"/>
        <v>0</v>
      </c>
      <c r="CC87" s="49">
        <f t="shared" si="29"/>
        <v>0</v>
      </c>
      <c r="CD87" s="49">
        <f t="shared" si="30"/>
        <v>0</v>
      </c>
      <c r="CE87" s="49">
        <f t="shared" si="31"/>
        <v>0</v>
      </c>
      <c r="CF87" s="49">
        <f t="shared" si="32"/>
        <v>0</v>
      </c>
      <c r="CG87" s="49">
        <f t="shared" si="33"/>
        <v>0</v>
      </c>
      <c r="CH87" s="49">
        <f t="shared" si="34"/>
        <v>0</v>
      </c>
      <c r="CI87" s="49">
        <f t="shared" si="35"/>
        <v>0</v>
      </c>
      <c r="CJ87" s="49">
        <f t="shared" si="36"/>
        <v>0</v>
      </c>
      <c r="CK87" s="49">
        <f t="shared" si="37"/>
        <v>0</v>
      </c>
      <c r="CL87" s="49">
        <f t="shared" si="38"/>
        <v>0</v>
      </c>
    </row>
    <row r="88" spans="1:90" ht="13.5" customHeight="1" x14ac:dyDescent="0.25">
      <c r="A88" s="138"/>
      <c r="B88" s="139">
        <v>19</v>
      </c>
      <c r="C88" s="141" t="s">
        <v>98</v>
      </c>
      <c r="D88" s="13" t="s">
        <v>17</v>
      </c>
      <c r="E88" s="54"/>
      <c r="F88" s="53"/>
      <c r="G88" s="53"/>
      <c r="H88" s="52"/>
      <c r="I88" s="55"/>
      <c r="J88" s="54"/>
      <c r="K88" s="53"/>
      <c r="L88" s="53"/>
      <c r="M88" s="52"/>
      <c r="N88" s="55"/>
      <c r="O88" s="54"/>
      <c r="P88" s="53"/>
      <c r="Q88" s="53" t="s">
        <v>18</v>
      </c>
      <c r="R88" s="52"/>
      <c r="S88" s="55"/>
      <c r="T88" s="56"/>
      <c r="U88" s="53"/>
      <c r="V88" s="53"/>
      <c r="W88" s="52"/>
      <c r="X88" s="55"/>
      <c r="Y88" s="54" t="s">
        <v>18</v>
      </c>
      <c r="Z88" s="53"/>
      <c r="AA88" s="53"/>
      <c r="AB88" s="52"/>
      <c r="AC88" s="55"/>
      <c r="AD88" s="54"/>
      <c r="AE88" s="53"/>
      <c r="AF88" s="53"/>
      <c r="AG88" s="52"/>
      <c r="AH88" s="55"/>
      <c r="AI88" s="54"/>
      <c r="AJ88" s="53"/>
      <c r="AK88" s="53"/>
      <c r="AL88" s="57"/>
      <c r="AM88" s="55"/>
      <c r="AN88" s="54"/>
      <c r="AO88" s="53"/>
      <c r="AP88" s="53"/>
      <c r="AQ88" s="57"/>
      <c r="AR88" s="55"/>
      <c r="AS88" s="54"/>
      <c r="AT88" s="53"/>
      <c r="AU88" s="53"/>
      <c r="AV88" s="57"/>
      <c r="AW88" s="55"/>
      <c r="AX88" s="54" t="s">
        <v>18</v>
      </c>
      <c r="AY88" s="53"/>
      <c r="AZ88" s="53"/>
      <c r="BA88" s="57"/>
      <c r="BB88" s="55"/>
      <c r="BC88" s="57"/>
      <c r="BD88" s="53"/>
      <c r="BE88" s="53"/>
      <c r="BF88" s="57"/>
      <c r="BG88" s="55"/>
      <c r="BH88" s="54"/>
      <c r="BI88" s="53"/>
      <c r="BJ88" s="53"/>
      <c r="BK88" s="57"/>
      <c r="BL88" s="57"/>
      <c r="BM88" s="155"/>
      <c r="BN88" s="49">
        <v>1</v>
      </c>
      <c r="BO88" s="49">
        <f t="shared" si="39"/>
        <v>0</v>
      </c>
      <c r="BP88" s="49">
        <f t="shared" si="40"/>
        <v>0</v>
      </c>
      <c r="BQ88" s="49">
        <f t="shared" si="41"/>
        <v>1</v>
      </c>
      <c r="BR88" s="49">
        <f t="shared" si="42"/>
        <v>0</v>
      </c>
      <c r="BS88" s="49">
        <f t="shared" si="43"/>
        <v>1</v>
      </c>
      <c r="BT88" s="49">
        <f t="shared" si="44"/>
        <v>0</v>
      </c>
      <c r="BU88" s="49">
        <f t="shared" si="45"/>
        <v>0</v>
      </c>
      <c r="BV88" s="49">
        <f t="shared" si="46"/>
        <v>0</v>
      </c>
      <c r="BW88" s="49">
        <f t="shared" si="47"/>
        <v>0</v>
      </c>
      <c r="BX88" s="49">
        <f t="shared" si="24"/>
        <v>1</v>
      </c>
      <c r="BY88" s="49">
        <f t="shared" si="25"/>
        <v>0</v>
      </c>
      <c r="BZ88" s="49">
        <f t="shared" si="26"/>
        <v>0</v>
      </c>
      <c r="CA88" s="49" t="str">
        <f t="shared" si="27"/>
        <v/>
      </c>
      <c r="CB88" s="49" t="str">
        <f t="shared" si="28"/>
        <v/>
      </c>
      <c r="CC88" s="49" t="str">
        <f t="shared" si="29"/>
        <v/>
      </c>
      <c r="CD88" s="49" t="str">
        <f t="shared" si="30"/>
        <v/>
      </c>
      <c r="CE88" s="49" t="str">
        <f t="shared" si="31"/>
        <v/>
      </c>
      <c r="CF88" s="49" t="str">
        <f t="shared" si="32"/>
        <v/>
      </c>
      <c r="CG88" s="49" t="str">
        <f t="shared" si="33"/>
        <v/>
      </c>
      <c r="CH88" s="49" t="str">
        <f t="shared" si="34"/>
        <v/>
      </c>
      <c r="CI88" s="49" t="str">
        <f t="shared" si="35"/>
        <v/>
      </c>
      <c r="CJ88" s="49" t="str">
        <f t="shared" si="36"/>
        <v/>
      </c>
      <c r="CK88" s="49" t="str">
        <f t="shared" si="37"/>
        <v/>
      </c>
      <c r="CL88" s="49" t="str">
        <f t="shared" si="38"/>
        <v/>
      </c>
    </row>
    <row r="89" spans="1:90" ht="11.25" customHeight="1" thickBot="1" x14ac:dyDescent="0.3">
      <c r="A89" s="138"/>
      <c r="B89" s="169"/>
      <c r="C89" s="142"/>
      <c r="D89" s="14" t="s">
        <v>19</v>
      </c>
      <c r="E89" s="58"/>
      <c r="F89" s="59"/>
      <c r="G89" s="59"/>
      <c r="H89" s="60"/>
      <c r="I89" s="61"/>
      <c r="J89" s="58"/>
      <c r="K89" s="59"/>
      <c r="L89" s="59"/>
      <c r="M89" s="60"/>
      <c r="N89" s="61"/>
      <c r="O89" s="58"/>
      <c r="P89" s="59"/>
      <c r="Q89" s="80" t="s">
        <v>18</v>
      </c>
      <c r="R89" s="60"/>
      <c r="S89" s="61"/>
      <c r="T89" s="58"/>
      <c r="U89" s="59"/>
      <c r="V89" s="59"/>
      <c r="W89" s="60"/>
      <c r="X89" s="61"/>
      <c r="Y89" s="62"/>
      <c r="Z89" s="59"/>
      <c r="AA89" s="59"/>
      <c r="AB89" s="60"/>
      <c r="AC89" s="61"/>
      <c r="AD89" s="58"/>
      <c r="AE89" s="59"/>
      <c r="AF89" s="63"/>
      <c r="AG89" s="64"/>
      <c r="AH89" s="61"/>
      <c r="AI89" s="58"/>
      <c r="AJ89" s="59"/>
      <c r="AK89" s="59"/>
      <c r="AL89" s="65"/>
      <c r="AM89" s="61"/>
      <c r="AN89" s="58"/>
      <c r="AO89" s="59"/>
      <c r="AP89" s="59"/>
      <c r="AQ89" s="65"/>
      <c r="AR89" s="61"/>
      <c r="AS89" s="58"/>
      <c r="AT89" s="59"/>
      <c r="AU89" s="59"/>
      <c r="AV89" s="65"/>
      <c r="AW89" s="61"/>
      <c r="AX89" s="58"/>
      <c r="AY89" s="59"/>
      <c r="AZ89" s="59"/>
      <c r="BA89" s="65"/>
      <c r="BB89" s="61"/>
      <c r="BC89" s="59"/>
      <c r="BD89" s="59"/>
      <c r="BE89" s="59"/>
      <c r="BF89" s="65"/>
      <c r="BG89" s="61"/>
      <c r="BH89" s="58"/>
      <c r="BI89" s="59"/>
      <c r="BJ89" s="59"/>
      <c r="BK89" s="65"/>
      <c r="BL89" s="65"/>
      <c r="BM89" s="156"/>
      <c r="BN89" s="49">
        <v>0</v>
      </c>
      <c r="BO89" s="49" t="str">
        <f t="shared" si="39"/>
        <v/>
      </c>
      <c r="BP89" s="49" t="str">
        <f t="shared" si="40"/>
        <v/>
      </c>
      <c r="BQ89" s="49" t="str">
        <f t="shared" si="41"/>
        <v/>
      </c>
      <c r="BR89" s="49" t="str">
        <f t="shared" si="42"/>
        <v/>
      </c>
      <c r="BS89" s="49" t="str">
        <f t="shared" si="43"/>
        <v/>
      </c>
      <c r="BT89" s="49" t="str">
        <f t="shared" si="44"/>
        <v/>
      </c>
      <c r="BU89" s="49" t="str">
        <f t="shared" si="45"/>
        <v/>
      </c>
      <c r="BV89" s="49" t="str">
        <f t="shared" si="46"/>
        <v/>
      </c>
      <c r="BW89" s="49" t="str">
        <f t="shared" si="47"/>
        <v/>
      </c>
      <c r="BX89" s="49" t="str">
        <f t="shared" si="24"/>
        <v/>
      </c>
      <c r="BY89" s="49" t="str">
        <f t="shared" si="25"/>
        <v/>
      </c>
      <c r="BZ89" s="49" t="str">
        <f t="shared" si="26"/>
        <v/>
      </c>
      <c r="CA89" s="49">
        <f t="shared" si="27"/>
        <v>0</v>
      </c>
      <c r="CB89" s="49">
        <f t="shared" si="28"/>
        <v>0</v>
      </c>
      <c r="CC89" s="49">
        <f t="shared" si="29"/>
        <v>1</v>
      </c>
      <c r="CD89" s="49">
        <f t="shared" si="30"/>
        <v>0</v>
      </c>
      <c r="CE89" s="49">
        <f t="shared" si="31"/>
        <v>0</v>
      </c>
      <c r="CF89" s="49">
        <f t="shared" si="32"/>
        <v>0</v>
      </c>
      <c r="CG89" s="49">
        <f t="shared" si="33"/>
        <v>0</v>
      </c>
      <c r="CH89" s="49">
        <f t="shared" si="34"/>
        <v>0</v>
      </c>
      <c r="CI89" s="49">
        <f t="shared" si="35"/>
        <v>0</v>
      </c>
      <c r="CJ89" s="49">
        <f t="shared" si="36"/>
        <v>0</v>
      </c>
      <c r="CK89" s="49">
        <f t="shared" si="37"/>
        <v>0</v>
      </c>
      <c r="CL89" s="49">
        <f t="shared" si="38"/>
        <v>0</v>
      </c>
    </row>
    <row r="90" spans="1:90" ht="12" customHeight="1" x14ac:dyDescent="0.25">
      <c r="A90" s="138"/>
      <c r="B90" s="139">
        <v>20</v>
      </c>
      <c r="C90" s="141" t="s">
        <v>92</v>
      </c>
      <c r="D90" s="13" t="s">
        <v>17</v>
      </c>
      <c r="E90" s="54"/>
      <c r="F90" s="53"/>
      <c r="G90" s="53"/>
      <c r="H90" s="52"/>
      <c r="I90" s="55"/>
      <c r="J90" s="54"/>
      <c r="K90" s="53"/>
      <c r="L90" s="53"/>
      <c r="M90" s="52"/>
      <c r="N90" s="55"/>
      <c r="O90" s="54"/>
      <c r="P90" s="53"/>
      <c r="Q90" s="53"/>
      <c r="R90" s="52"/>
      <c r="S90" s="55"/>
      <c r="T90" s="56"/>
      <c r="U90" s="53"/>
      <c r="V90" s="53"/>
      <c r="W90" s="52"/>
      <c r="X90" s="55"/>
      <c r="Y90" s="54"/>
      <c r="Z90" s="53"/>
      <c r="AA90" s="53"/>
      <c r="AB90" s="52"/>
      <c r="AC90" s="55"/>
      <c r="AD90" s="54"/>
      <c r="AE90" s="53"/>
      <c r="AF90" s="53"/>
      <c r="AG90" s="52"/>
      <c r="AH90" s="52"/>
      <c r="AI90" s="54"/>
      <c r="AJ90" s="53" t="s">
        <v>18</v>
      </c>
      <c r="AK90" s="53"/>
      <c r="AL90" s="57"/>
      <c r="AM90" s="55"/>
      <c r="AN90" s="54"/>
      <c r="AO90" s="53"/>
      <c r="AP90" s="53"/>
      <c r="AQ90" s="57"/>
      <c r="AR90" s="55"/>
      <c r="AS90" s="54"/>
      <c r="AT90" s="53"/>
      <c r="AU90" s="53"/>
      <c r="AV90" s="57"/>
      <c r="AW90" s="55"/>
      <c r="AX90" s="54"/>
      <c r="AY90" s="53"/>
      <c r="AZ90" s="53"/>
      <c r="BA90" s="57"/>
      <c r="BB90" s="55"/>
      <c r="BC90" s="54"/>
      <c r="BD90" s="57"/>
      <c r="BE90" s="53"/>
      <c r="BF90" s="57"/>
      <c r="BG90" s="55"/>
      <c r="BH90" s="54"/>
      <c r="BI90" s="53"/>
      <c r="BJ90" s="53"/>
      <c r="BK90" s="57"/>
      <c r="BL90" s="57"/>
      <c r="BM90" s="155"/>
      <c r="BN90" s="49">
        <v>1</v>
      </c>
      <c r="BO90" s="49">
        <f t="shared" si="39"/>
        <v>0</v>
      </c>
      <c r="BP90" s="49">
        <f t="shared" si="40"/>
        <v>0</v>
      </c>
      <c r="BQ90" s="49">
        <f t="shared" si="41"/>
        <v>0</v>
      </c>
      <c r="BR90" s="49">
        <f t="shared" si="42"/>
        <v>0</v>
      </c>
      <c r="BS90" s="49">
        <f t="shared" si="43"/>
        <v>0</v>
      </c>
      <c r="BT90" s="49">
        <f t="shared" si="44"/>
        <v>0</v>
      </c>
      <c r="BU90" s="49">
        <f t="shared" si="45"/>
        <v>1</v>
      </c>
      <c r="BV90" s="49">
        <f t="shared" si="46"/>
        <v>0</v>
      </c>
      <c r="BW90" s="49">
        <f t="shared" si="47"/>
        <v>0</v>
      </c>
      <c r="BX90" s="49">
        <f t="shared" si="24"/>
        <v>0</v>
      </c>
      <c r="BY90" s="49">
        <f t="shared" si="25"/>
        <v>0</v>
      </c>
      <c r="BZ90" s="49">
        <f t="shared" si="26"/>
        <v>0</v>
      </c>
      <c r="CA90" s="49" t="str">
        <f t="shared" si="27"/>
        <v/>
      </c>
      <c r="CB90" s="49" t="str">
        <f t="shared" si="28"/>
        <v/>
      </c>
      <c r="CC90" s="49" t="str">
        <f t="shared" si="29"/>
        <v/>
      </c>
      <c r="CD90" s="49" t="str">
        <f t="shared" si="30"/>
        <v/>
      </c>
      <c r="CE90" s="49" t="str">
        <f t="shared" si="31"/>
        <v/>
      </c>
      <c r="CF90" s="49" t="str">
        <f t="shared" si="32"/>
        <v/>
      </c>
      <c r="CG90" s="49" t="str">
        <f t="shared" si="33"/>
        <v/>
      </c>
      <c r="CH90" s="49" t="str">
        <f t="shared" si="34"/>
        <v/>
      </c>
      <c r="CI90" s="49" t="str">
        <f t="shared" si="35"/>
        <v/>
      </c>
      <c r="CJ90" s="49" t="str">
        <f t="shared" si="36"/>
        <v/>
      </c>
      <c r="CK90" s="49" t="str">
        <f t="shared" si="37"/>
        <v/>
      </c>
      <c r="CL90" s="49" t="str">
        <f t="shared" si="38"/>
        <v/>
      </c>
    </row>
    <row r="91" spans="1:90" ht="12" customHeight="1" thickBot="1" x14ac:dyDescent="0.3">
      <c r="A91" s="138"/>
      <c r="B91" s="140"/>
      <c r="C91" s="142"/>
      <c r="D91" s="14" t="s">
        <v>19</v>
      </c>
      <c r="E91" s="58"/>
      <c r="F91" s="59"/>
      <c r="G91" s="59"/>
      <c r="H91" s="60"/>
      <c r="I91" s="61"/>
      <c r="J91" s="58"/>
      <c r="K91" s="59"/>
      <c r="L91" s="59"/>
      <c r="M91" s="60"/>
      <c r="N91" s="61"/>
      <c r="O91" s="58"/>
      <c r="P91" s="59"/>
      <c r="Q91" s="59"/>
      <c r="R91" s="60"/>
      <c r="S91" s="61"/>
      <c r="T91" s="58"/>
      <c r="U91" s="59"/>
      <c r="V91" s="59"/>
      <c r="W91" s="60"/>
      <c r="X91" s="61"/>
      <c r="Y91" s="62"/>
      <c r="Z91" s="59"/>
      <c r="AA91" s="59"/>
      <c r="AB91" s="18"/>
      <c r="AC91" s="61"/>
      <c r="AD91" s="58"/>
      <c r="AE91" s="59"/>
      <c r="AF91" s="63"/>
      <c r="AG91" s="64"/>
      <c r="AH91" s="64"/>
      <c r="AI91" s="58"/>
      <c r="AJ91" s="59"/>
      <c r="AK91" s="59"/>
      <c r="AL91" s="65"/>
      <c r="AM91" s="61"/>
      <c r="AN91" s="58"/>
      <c r="AO91" s="59"/>
      <c r="AP91" s="59"/>
      <c r="AQ91" s="65"/>
      <c r="AR91" s="61"/>
      <c r="AS91" s="58"/>
      <c r="AT91" s="59"/>
      <c r="AU91" s="59"/>
      <c r="AV91" s="65"/>
      <c r="AW91" s="61"/>
      <c r="AX91" s="58"/>
      <c r="AY91" s="59"/>
      <c r="AZ91" s="59"/>
      <c r="BA91" s="65"/>
      <c r="BB91" s="61"/>
      <c r="BC91" s="58"/>
      <c r="BD91" s="59"/>
      <c r="BE91" s="59"/>
      <c r="BF91" s="65"/>
      <c r="BG91" s="61"/>
      <c r="BH91" s="58"/>
      <c r="BI91" s="59"/>
      <c r="BJ91" s="59"/>
      <c r="BK91" s="65"/>
      <c r="BL91" s="65"/>
      <c r="BM91" s="156"/>
      <c r="BN91" s="49">
        <v>0</v>
      </c>
      <c r="BO91" s="49" t="str">
        <f t="shared" si="39"/>
        <v/>
      </c>
      <c r="BP91" s="49" t="str">
        <f t="shared" si="40"/>
        <v/>
      </c>
      <c r="BQ91" s="49" t="str">
        <f t="shared" si="41"/>
        <v/>
      </c>
      <c r="BR91" s="49" t="str">
        <f t="shared" si="42"/>
        <v/>
      </c>
      <c r="BS91" s="49" t="str">
        <f t="shared" si="43"/>
        <v/>
      </c>
      <c r="BT91" s="49" t="str">
        <f t="shared" si="44"/>
        <v/>
      </c>
      <c r="BU91" s="49" t="str">
        <f t="shared" si="45"/>
        <v/>
      </c>
      <c r="BV91" s="49" t="str">
        <f t="shared" si="46"/>
        <v/>
      </c>
      <c r="BW91" s="49" t="str">
        <f t="shared" si="47"/>
        <v/>
      </c>
      <c r="BX91" s="49" t="str">
        <f t="shared" si="24"/>
        <v/>
      </c>
      <c r="BY91" s="49" t="str">
        <f t="shared" si="25"/>
        <v/>
      </c>
      <c r="BZ91" s="49" t="str">
        <f t="shared" si="26"/>
        <v/>
      </c>
      <c r="CA91" s="49">
        <f t="shared" si="27"/>
        <v>0</v>
      </c>
      <c r="CB91" s="49">
        <f t="shared" si="28"/>
        <v>0</v>
      </c>
      <c r="CC91" s="49">
        <f t="shared" si="29"/>
        <v>0</v>
      </c>
      <c r="CD91" s="49">
        <f t="shared" si="30"/>
        <v>0</v>
      </c>
      <c r="CE91" s="49">
        <f t="shared" si="31"/>
        <v>0</v>
      </c>
      <c r="CF91" s="49">
        <f t="shared" si="32"/>
        <v>0</v>
      </c>
      <c r="CG91" s="49">
        <f t="shared" si="33"/>
        <v>0</v>
      </c>
      <c r="CH91" s="49">
        <f t="shared" si="34"/>
        <v>0</v>
      </c>
      <c r="CI91" s="49">
        <f t="shared" si="35"/>
        <v>0</v>
      </c>
      <c r="CJ91" s="49">
        <f t="shared" si="36"/>
        <v>0</v>
      </c>
      <c r="CK91" s="49">
        <f t="shared" si="37"/>
        <v>0</v>
      </c>
      <c r="CL91" s="49">
        <f t="shared" si="38"/>
        <v>0</v>
      </c>
    </row>
    <row r="92" spans="1:90" ht="12" customHeight="1" x14ac:dyDescent="0.25">
      <c r="A92" s="138"/>
      <c r="B92" s="139">
        <v>21</v>
      </c>
      <c r="C92" s="141" t="s">
        <v>93</v>
      </c>
      <c r="D92" s="13" t="s">
        <v>17</v>
      </c>
      <c r="E92" s="54"/>
      <c r="F92" s="53"/>
      <c r="G92" s="53"/>
      <c r="H92" s="52"/>
      <c r="I92" s="55"/>
      <c r="J92" s="54"/>
      <c r="K92" s="53"/>
      <c r="L92" s="53"/>
      <c r="M92" s="52"/>
      <c r="N92" s="55"/>
      <c r="O92" s="54"/>
      <c r="P92" s="53"/>
      <c r="Q92" s="53"/>
      <c r="R92" s="52"/>
      <c r="S92" s="55"/>
      <c r="T92" s="56"/>
      <c r="U92" s="53"/>
      <c r="V92" s="53"/>
      <c r="W92" s="52"/>
      <c r="X92" s="55"/>
      <c r="Y92" s="54"/>
      <c r="Z92" s="53"/>
      <c r="AA92" s="53"/>
      <c r="AB92" s="52"/>
      <c r="AC92" s="55"/>
      <c r="AD92" s="54"/>
      <c r="AE92" s="53"/>
      <c r="AF92" s="53"/>
      <c r="AG92" s="52"/>
      <c r="AH92" s="55"/>
      <c r="AI92" s="54"/>
      <c r="AJ92" s="53"/>
      <c r="AK92" s="53"/>
      <c r="AL92" s="57"/>
      <c r="AM92" s="55"/>
      <c r="AN92" s="54"/>
      <c r="AO92" s="53"/>
      <c r="AP92" s="53"/>
      <c r="AQ92" s="57"/>
      <c r="AR92" s="55"/>
      <c r="AS92" s="54"/>
      <c r="AT92" s="53"/>
      <c r="AU92" s="53"/>
      <c r="AV92" s="57"/>
      <c r="AW92" s="55"/>
      <c r="AX92" s="54"/>
      <c r="AY92" s="53"/>
      <c r="AZ92" s="53"/>
      <c r="BA92" s="57"/>
      <c r="BB92" s="55"/>
      <c r="BC92" s="54"/>
      <c r="BD92" s="57"/>
      <c r="BE92" s="53"/>
      <c r="BF92" s="57"/>
      <c r="BG92" s="55"/>
      <c r="BH92" s="54"/>
      <c r="BI92" s="53" t="s">
        <v>18</v>
      </c>
      <c r="BJ92" s="53"/>
      <c r="BK92" s="57"/>
      <c r="BL92" s="57"/>
      <c r="BM92" s="155"/>
      <c r="BN92" s="49">
        <v>1</v>
      </c>
      <c r="BO92" s="49">
        <f t="shared" si="39"/>
        <v>0</v>
      </c>
      <c r="BP92" s="49">
        <f t="shared" si="40"/>
        <v>0</v>
      </c>
      <c r="BQ92" s="49">
        <f t="shared" si="41"/>
        <v>0</v>
      </c>
      <c r="BR92" s="49">
        <f t="shared" si="42"/>
        <v>0</v>
      </c>
      <c r="BS92" s="49">
        <f t="shared" si="43"/>
        <v>0</v>
      </c>
      <c r="BT92" s="49">
        <f t="shared" si="44"/>
        <v>0</v>
      </c>
      <c r="BU92" s="49">
        <f t="shared" si="45"/>
        <v>0</v>
      </c>
      <c r="BV92" s="49">
        <f t="shared" si="46"/>
        <v>0</v>
      </c>
      <c r="BW92" s="49">
        <f t="shared" si="47"/>
        <v>0</v>
      </c>
      <c r="BX92" s="49">
        <f t="shared" si="24"/>
        <v>0</v>
      </c>
      <c r="BY92" s="49">
        <f t="shared" si="25"/>
        <v>0</v>
      </c>
      <c r="BZ92" s="49">
        <f t="shared" si="26"/>
        <v>1</v>
      </c>
      <c r="CA92" s="49" t="str">
        <f t="shared" si="27"/>
        <v/>
      </c>
      <c r="CB92" s="49" t="str">
        <f t="shared" si="28"/>
        <v/>
      </c>
      <c r="CC92" s="49" t="str">
        <f t="shared" si="29"/>
        <v/>
      </c>
      <c r="CD92" s="49" t="str">
        <f t="shared" si="30"/>
        <v/>
      </c>
      <c r="CE92" s="49" t="str">
        <f t="shared" si="31"/>
        <v/>
      </c>
      <c r="CF92" s="49" t="str">
        <f t="shared" si="32"/>
        <v/>
      </c>
      <c r="CG92" s="49" t="str">
        <f t="shared" si="33"/>
        <v/>
      </c>
      <c r="CH92" s="49" t="str">
        <f t="shared" si="34"/>
        <v/>
      </c>
      <c r="CI92" s="49" t="str">
        <f t="shared" si="35"/>
        <v/>
      </c>
      <c r="CJ92" s="49" t="str">
        <f t="shared" si="36"/>
        <v/>
      </c>
      <c r="CK92" s="49" t="str">
        <f t="shared" si="37"/>
        <v/>
      </c>
      <c r="CL92" s="49" t="str">
        <f t="shared" si="38"/>
        <v/>
      </c>
    </row>
    <row r="93" spans="1:90" ht="12" customHeight="1" thickBot="1" x14ac:dyDescent="0.3">
      <c r="A93" s="138"/>
      <c r="B93" s="169"/>
      <c r="C93" s="142"/>
      <c r="D93" s="14" t="s">
        <v>19</v>
      </c>
      <c r="E93" s="58"/>
      <c r="F93" s="59"/>
      <c r="G93" s="59"/>
      <c r="H93" s="60"/>
      <c r="I93" s="61"/>
      <c r="J93" s="58"/>
      <c r="K93" s="59"/>
      <c r="L93" s="59"/>
      <c r="M93" s="60"/>
      <c r="N93" s="61"/>
      <c r="O93" s="58"/>
      <c r="P93" s="59"/>
      <c r="Q93" s="59"/>
      <c r="R93" s="60"/>
      <c r="S93" s="61"/>
      <c r="T93" s="58"/>
      <c r="U93" s="59"/>
      <c r="V93" s="59"/>
      <c r="W93" s="60"/>
      <c r="X93" s="61"/>
      <c r="Y93" s="62"/>
      <c r="Z93" s="59"/>
      <c r="AA93" s="59"/>
      <c r="AB93" s="60"/>
      <c r="AC93" s="61"/>
      <c r="AD93" s="58"/>
      <c r="AE93" s="59"/>
      <c r="AF93" s="63"/>
      <c r="AG93" s="64"/>
      <c r="AH93" s="61"/>
      <c r="AI93" s="58"/>
      <c r="AJ93" s="59"/>
      <c r="AK93" s="59"/>
      <c r="AL93" s="65"/>
      <c r="AM93" s="61"/>
      <c r="AN93" s="58"/>
      <c r="AO93" s="59"/>
      <c r="AP93" s="59"/>
      <c r="AQ93" s="65"/>
      <c r="AR93" s="61"/>
      <c r="AS93" s="58"/>
      <c r="AT93" s="59"/>
      <c r="AU93" s="59"/>
      <c r="AV93" s="65"/>
      <c r="AW93" s="61"/>
      <c r="AX93" s="58"/>
      <c r="AY93" s="59"/>
      <c r="AZ93" s="59"/>
      <c r="BA93" s="65"/>
      <c r="BB93" s="61"/>
      <c r="BC93" s="58"/>
      <c r="BD93" s="59"/>
      <c r="BE93" s="59"/>
      <c r="BF93" s="65"/>
      <c r="BG93" s="61"/>
      <c r="BH93" s="58"/>
      <c r="BI93" s="59"/>
      <c r="BJ93" s="59"/>
      <c r="BK93" s="65"/>
      <c r="BL93" s="65"/>
      <c r="BM93" s="156"/>
      <c r="BN93" s="49">
        <v>0</v>
      </c>
      <c r="BO93" s="49" t="str">
        <f t="shared" si="39"/>
        <v/>
      </c>
      <c r="BP93" s="49" t="str">
        <f t="shared" si="40"/>
        <v/>
      </c>
      <c r="BQ93" s="49" t="str">
        <f t="shared" si="41"/>
        <v/>
      </c>
      <c r="BR93" s="49" t="str">
        <f t="shared" si="42"/>
        <v/>
      </c>
      <c r="BS93" s="49" t="str">
        <f t="shared" si="43"/>
        <v/>
      </c>
      <c r="BT93" s="49" t="str">
        <f t="shared" si="44"/>
        <v/>
      </c>
      <c r="BU93" s="49" t="str">
        <f t="shared" si="45"/>
        <v/>
      </c>
      <c r="BV93" s="49" t="str">
        <f t="shared" si="46"/>
        <v/>
      </c>
      <c r="BW93" s="49" t="str">
        <f t="shared" si="47"/>
        <v/>
      </c>
      <c r="BX93" s="49" t="str">
        <f t="shared" si="24"/>
        <v/>
      </c>
      <c r="BY93" s="49" t="str">
        <f t="shared" si="25"/>
        <v/>
      </c>
      <c r="BZ93" s="49" t="str">
        <f t="shared" si="26"/>
        <v/>
      </c>
      <c r="CA93" s="49">
        <f t="shared" si="27"/>
        <v>0</v>
      </c>
      <c r="CB93" s="49">
        <f t="shared" si="28"/>
        <v>0</v>
      </c>
      <c r="CC93" s="49">
        <f t="shared" si="29"/>
        <v>0</v>
      </c>
      <c r="CD93" s="49">
        <f t="shared" si="30"/>
        <v>0</v>
      </c>
      <c r="CE93" s="49">
        <f t="shared" si="31"/>
        <v>0</v>
      </c>
      <c r="CF93" s="49">
        <f t="shared" si="32"/>
        <v>0</v>
      </c>
      <c r="CG93" s="49">
        <f t="shared" si="33"/>
        <v>0</v>
      </c>
      <c r="CH93" s="49">
        <f t="shared" si="34"/>
        <v>0</v>
      </c>
      <c r="CI93" s="49">
        <f t="shared" si="35"/>
        <v>0</v>
      </c>
      <c r="CJ93" s="49">
        <f t="shared" si="36"/>
        <v>0</v>
      </c>
      <c r="CK93" s="49">
        <f t="shared" si="37"/>
        <v>0</v>
      </c>
      <c r="CL93" s="49">
        <f t="shared" si="38"/>
        <v>0</v>
      </c>
    </row>
    <row r="94" spans="1:90" ht="12" customHeight="1" x14ac:dyDescent="0.25">
      <c r="A94" s="138"/>
      <c r="B94" s="139">
        <v>22</v>
      </c>
      <c r="C94" s="141" t="s">
        <v>108</v>
      </c>
      <c r="D94" s="13" t="s">
        <v>17</v>
      </c>
      <c r="E94" s="54"/>
      <c r="F94" s="53"/>
      <c r="G94" s="53"/>
      <c r="H94" s="52"/>
      <c r="I94" s="55"/>
      <c r="J94" s="54"/>
      <c r="K94" s="53"/>
      <c r="L94" s="53"/>
      <c r="M94" s="52"/>
      <c r="N94" s="55" t="s">
        <v>18</v>
      </c>
      <c r="O94" s="54"/>
      <c r="P94" s="53"/>
      <c r="Q94" s="53"/>
      <c r="R94" s="52"/>
      <c r="S94" s="55"/>
      <c r="T94" s="56"/>
      <c r="U94" s="53"/>
      <c r="V94" s="53"/>
      <c r="W94" s="52"/>
      <c r="X94" s="55"/>
      <c r="Y94" s="54"/>
      <c r="Z94" s="53"/>
      <c r="AA94" s="53"/>
      <c r="AB94" s="52"/>
      <c r="AC94" s="55"/>
      <c r="AD94" s="54"/>
      <c r="AE94" s="53"/>
      <c r="AF94" s="53"/>
      <c r="AG94" s="52"/>
      <c r="AH94" s="55"/>
      <c r="AI94" s="54"/>
      <c r="AJ94" s="53"/>
      <c r="AK94" s="53"/>
      <c r="AL94" s="57"/>
      <c r="AM94" s="55"/>
      <c r="AN94" s="54"/>
      <c r="AO94" s="53"/>
      <c r="AP94" s="53"/>
      <c r="AQ94" s="57"/>
      <c r="AR94" s="55" t="s">
        <v>18</v>
      </c>
      <c r="AS94" s="54"/>
      <c r="AT94" s="53"/>
      <c r="AU94" s="53"/>
      <c r="AV94" s="57"/>
      <c r="AW94" s="55"/>
      <c r="AX94" s="54"/>
      <c r="AY94" s="53"/>
      <c r="AZ94" s="53"/>
      <c r="BA94" s="57"/>
      <c r="BB94" s="55"/>
      <c r="BC94" s="54"/>
      <c r="BD94" s="57"/>
      <c r="BE94" s="53"/>
      <c r="BF94" s="57"/>
      <c r="BG94" s="55"/>
      <c r="BH94" s="54"/>
      <c r="BI94" s="53"/>
      <c r="BJ94" s="53"/>
      <c r="BK94" s="57"/>
      <c r="BL94" s="57"/>
      <c r="BM94" s="155"/>
      <c r="BN94" s="49">
        <v>1</v>
      </c>
      <c r="BO94" s="49">
        <f t="shared" si="39"/>
        <v>0</v>
      </c>
      <c r="BP94" s="49">
        <f t="shared" si="40"/>
        <v>1</v>
      </c>
      <c r="BQ94" s="49">
        <f t="shared" si="41"/>
        <v>0</v>
      </c>
      <c r="BR94" s="49">
        <f t="shared" si="42"/>
        <v>0</v>
      </c>
      <c r="BS94" s="49">
        <f t="shared" si="43"/>
        <v>0</v>
      </c>
      <c r="BT94" s="49">
        <f t="shared" si="44"/>
        <v>0</v>
      </c>
      <c r="BU94" s="49">
        <f t="shared" si="45"/>
        <v>0</v>
      </c>
      <c r="BV94" s="49">
        <f t="shared" si="46"/>
        <v>1</v>
      </c>
      <c r="BW94" s="49">
        <f t="shared" si="47"/>
        <v>0</v>
      </c>
      <c r="BX94" s="49">
        <f t="shared" si="24"/>
        <v>0</v>
      </c>
      <c r="BY94" s="49">
        <f t="shared" si="25"/>
        <v>0</v>
      </c>
      <c r="BZ94" s="49">
        <f t="shared" si="26"/>
        <v>0</v>
      </c>
      <c r="CA94" s="49" t="str">
        <f t="shared" si="27"/>
        <v/>
      </c>
      <c r="CB94" s="49" t="str">
        <f t="shared" si="28"/>
        <v/>
      </c>
      <c r="CC94" s="49" t="str">
        <f t="shared" si="29"/>
        <v/>
      </c>
      <c r="CD94" s="49" t="str">
        <f t="shared" si="30"/>
        <v/>
      </c>
      <c r="CE94" s="49" t="str">
        <f t="shared" si="31"/>
        <v/>
      </c>
      <c r="CF94" s="49" t="str">
        <f t="shared" si="32"/>
        <v/>
      </c>
      <c r="CG94" s="49" t="str">
        <f t="shared" si="33"/>
        <v/>
      </c>
      <c r="CH94" s="49" t="str">
        <f t="shared" si="34"/>
        <v/>
      </c>
      <c r="CI94" s="49" t="str">
        <f t="shared" si="35"/>
        <v/>
      </c>
      <c r="CJ94" s="49" t="str">
        <f t="shared" si="36"/>
        <v/>
      </c>
      <c r="CK94" s="49" t="str">
        <f t="shared" si="37"/>
        <v/>
      </c>
      <c r="CL94" s="49" t="str">
        <f t="shared" si="38"/>
        <v/>
      </c>
    </row>
    <row r="95" spans="1:90" ht="12" customHeight="1" thickBot="1" x14ac:dyDescent="0.3">
      <c r="A95" s="138"/>
      <c r="B95" s="140"/>
      <c r="C95" s="142"/>
      <c r="D95" s="14" t="s">
        <v>19</v>
      </c>
      <c r="E95" s="58"/>
      <c r="F95" s="59"/>
      <c r="G95" s="59"/>
      <c r="H95" s="60"/>
      <c r="I95" s="61"/>
      <c r="J95" s="58"/>
      <c r="K95" s="59"/>
      <c r="L95" s="59"/>
      <c r="M95" s="60"/>
      <c r="N95" s="82" t="s">
        <v>18</v>
      </c>
      <c r="O95" s="58"/>
      <c r="P95" s="59"/>
      <c r="Q95" s="59"/>
      <c r="R95" s="60"/>
      <c r="S95" s="61"/>
      <c r="T95" s="58"/>
      <c r="U95" s="59"/>
      <c r="V95" s="59"/>
      <c r="W95" s="60"/>
      <c r="X95" s="61"/>
      <c r="Y95" s="62"/>
      <c r="Z95" s="59"/>
      <c r="AA95" s="59"/>
      <c r="AB95" s="60"/>
      <c r="AC95" s="61"/>
      <c r="AD95" s="58"/>
      <c r="AE95" s="59"/>
      <c r="AF95" s="63"/>
      <c r="AG95" s="64"/>
      <c r="AH95" s="61"/>
      <c r="AI95" s="58"/>
      <c r="AJ95" s="59"/>
      <c r="AK95" s="59"/>
      <c r="AL95" s="65"/>
      <c r="AM95" s="61"/>
      <c r="AN95" s="58"/>
      <c r="AO95" s="59"/>
      <c r="AP95" s="59"/>
      <c r="AQ95" s="65"/>
      <c r="AR95" s="61"/>
      <c r="AS95" s="58"/>
      <c r="AT95" s="59"/>
      <c r="AU95" s="59"/>
      <c r="AV95" s="65"/>
      <c r="AW95" s="61"/>
      <c r="AX95" s="58"/>
      <c r="AY95" s="59"/>
      <c r="AZ95" s="59"/>
      <c r="BA95" s="65"/>
      <c r="BB95" s="61"/>
      <c r="BC95" s="58"/>
      <c r="BD95" s="59"/>
      <c r="BE95" s="59"/>
      <c r="BF95" s="65"/>
      <c r="BG95" s="61"/>
      <c r="BH95" s="58"/>
      <c r="BI95" s="65"/>
      <c r="BJ95" s="59"/>
      <c r="BK95" s="65"/>
      <c r="BL95" s="65"/>
      <c r="BM95" s="156"/>
      <c r="BN95" s="49">
        <v>0</v>
      </c>
      <c r="BO95" s="49" t="str">
        <f t="shared" si="39"/>
        <v/>
      </c>
      <c r="BP95" s="49" t="str">
        <f t="shared" si="40"/>
        <v/>
      </c>
      <c r="BQ95" s="49" t="str">
        <f t="shared" si="41"/>
        <v/>
      </c>
      <c r="BR95" s="49" t="str">
        <f t="shared" si="42"/>
        <v/>
      </c>
      <c r="BS95" s="49" t="str">
        <f t="shared" si="43"/>
        <v/>
      </c>
      <c r="BT95" s="49" t="str">
        <f t="shared" si="44"/>
        <v/>
      </c>
      <c r="BU95" s="49" t="str">
        <f t="shared" si="45"/>
        <v/>
      </c>
      <c r="BV95" s="49" t="str">
        <f t="shared" si="46"/>
        <v/>
      </c>
      <c r="BW95" s="49" t="str">
        <f t="shared" si="47"/>
        <v/>
      </c>
      <c r="BX95" s="49" t="str">
        <f t="shared" si="24"/>
        <v/>
      </c>
      <c r="BY95" s="49" t="str">
        <f t="shared" si="25"/>
        <v/>
      </c>
      <c r="BZ95" s="49" t="str">
        <f t="shared" si="26"/>
        <v/>
      </c>
      <c r="CA95" s="49">
        <f t="shared" si="27"/>
        <v>0</v>
      </c>
      <c r="CB95" s="49">
        <f t="shared" si="28"/>
        <v>1</v>
      </c>
      <c r="CC95" s="49">
        <f t="shared" si="29"/>
        <v>0</v>
      </c>
      <c r="CD95" s="49">
        <f t="shared" si="30"/>
        <v>0</v>
      </c>
      <c r="CE95" s="49">
        <f t="shared" si="31"/>
        <v>0</v>
      </c>
      <c r="CF95" s="49">
        <f t="shared" si="32"/>
        <v>0</v>
      </c>
      <c r="CG95" s="49">
        <f t="shared" si="33"/>
        <v>0</v>
      </c>
      <c r="CH95" s="49">
        <f t="shared" si="34"/>
        <v>0</v>
      </c>
      <c r="CI95" s="49">
        <f t="shared" si="35"/>
        <v>0</v>
      </c>
      <c r="CJ95" s="49">
        <f t="shared" si="36"/>
        <v>0</v>
      </c>
      <c r="CK95" s="49">
        <f t="shared" si="37"/>
        <v>0</v>
      </c>
      <c r="CL95" s="49">
        <f t="shared" si="38"/>
        <v>0</v>
      </c>
    </row>
    <row r="96" spans="1:90" ht="12" customHeight="1" x14ac:dyDescent="0.25">
      <c r="A96" s="138"/>
      <c r="B96" s="139">
        <v>23</v>
      </c>
      <c r="C96" s="141" t="s">
        <v>111</v>
      </c>
      <c r="D96" s="13" t="s">
        <v>17</v>
      </c>
      <c r="E96" s="54"/>
      <c r="F96" s="53"/>
      <c r="G96" s="53"/>
      <c r="H96" s="52"/>
      <c r="I96" s="55"/>
      <c r="J96" s="54"/>
      <c r="K96" s="53"/>
      <c r="L96" s="53"/>
      <c r="M96" s="52"/>
      <c r="N96" s="55"/>
      <c r="O96" s="54"/>
      <c r="P96" s="53"/>
      <c r="Q96" s="53" t="s">
        <v>18</v>
      </c>
      <c r="R96" s="52"/>
      <c r="S96" s="55"/>
      <c r="T96" s="56"/>
      <c r="U96" s="53"/>
      <c r="V96" s="53"/>
      <c r="W96" s="52"/>
      <c r="X96" s="55"/>
      <c r="Y96" s="54"/>
      <c r="Z96" s="53"/>
      <c r="AA96" s="53"/>
      <c r="AB96" s="52"/>
      <c r="AC96" s="55"/>
      <c r="AD96" s="54"/>
      <c r="AE96" s="53"/>
      <c r="AF96" s="53"/>
      <c r="AG96" s="52"/>
      <c r="AH96" s="55"/>
      <c r="AI96" s="54"/>
      <c r="AJ96" s="53"/>
      <c r="AK96" s="53"/>
      <c r="AL96" s="57"/>
      <c r="AM96" s="55"/>
      <c r="AN96" s="54"/>
      <c r="AO96" s="53"/>
      <c r="AP96" s="53"/>
      <c r="AQ96" s="57"/>
      <c r="AR96" s="55"/>
      <c r="AS96" s="54"/>
      <c r="AT96" s="53"/>
      <c r="AU96" s="53"/>
      <c r="AV96" s="57"/>
      <c r="AW96" s="55"/>
      <c r="AX96" s="54"/>
      <c r="AY96" s="53"/>
      <c r="AZ96" s="53"/>
      <c r="BA96" s="57"/>
      <c r="BB96" s="55"/>
      <c r="BC96" s="54"/>
      <c r="BD96" s="57"/>
      <c r="BE96" s="53"/>
      <c r="BF96" s="57"/>
      <c r="BG96" s="55"/>
      <c r="BH96" s="54"/>
      <c r="BI96" s="53"/>
      <c r="BJ96" s="53"/>
      <c r="BK96" s="57"/>
      <c r="BL96" s="57"/>
      <c r="BM96" s="155"/>
      <c r="BN96" s="49">
        <v>1</v>
      </c>
      <c r="BO96" s="49">
        <f t="shared" si="39"/>
        <v>0</v>
      </c>
      <c r="BP96" s="49">
        <f t="shared" si="40"/>
        <v>0</v>
      </c>
      <c r="BQ96" s="49">
        <f t="shared" si="41"/>
        <v>1</v>
      </c>
      <c r="BR96" s="49">
        <f t="shared" si="42"/>
        <v>0</v>
      </c>
      <c r="BS96" s="49">
        <f t="shared" si="43"/>
        <v>0</v>
      </c>
      <c r="BT96" s="49">
        <f t="shared" si="44"/>
        <v>0</v>
      </c>
      <c r="BU96" s="49">
        <f t="shared" si="45"/>
        <v>0</v>
      </c>
      <c r="BV96" s="49">
        <f t="shared" si="46"/>
        <v>0</v>
      </c>
      <c r="BW96" s="49">
        <f t="shared" si="47"/>
        <v>0</v>
      </c>
      <c r="BX96" s="49">
        <f t="shared" si="24"/>
        <v>0</v>
      </c>
      <c r="BY96" s="49">
        <f t="shared" si="25"/>
        <v>0</v>
      </c>
      <c r="BZ96" s="49">
        <f t="shared" si="26"/>
        <v>0</v>
      </c>
      <c r="CA96" s="49" t="str">
        <f t="shared" si="27"/>
        <v/>
      </c>
      <c r="CB96" s="49" t="str">
        <f t="shared" si="28"/>
        <v/>
      </c>
      <c r="CC96" s="49" t="str">
        <f t="shared" si="29"/>
        <v/>
      </c>
      <c r="CD96" s="49" t="str">
        <f t="shared" si="30"/>
        <v/>
      </c>
      <c r="CE96" s="49" t="str">
        <f t="shared" si="31"/>
        <v/>
      </c>
      <c r="CF96" s="49" t="str">
        <f t="shared" si="32"/>
        <v/>
      </c>
      <c r="CG96" s="49" t="str">
        <f t="shared" si="33"/>
        <v/>
      </c>
      <c r="CH96" s="49" t="str">
        <f t="shared" si="34"/>
        <v/>
      </c>
      <c r="CI96" s="49" t="str">
        <f t="shared" si="35"/>
        <v/>
      </c>
      <c r="CJ96" s="49" t="str">
        <f t="shared" si="36"/>
        <v/>
      </c>
      <c r="CK96" s="49" t="str">
        <f t="shared" si="37"/>
        <v/>
      </c>
      <c r="CL96" s="49" t="str">
        <f t="shared" si="38"/>
        <v/>
      </c>
    </row>
    <row r="97" spans="1:90" ht="12" customHeight="1" thickBot="1" x14ac:dyDescent="0.3">
      <c r="A97" s="138"/>
      <c r="B97" s="169"/>
      <c r="C97" s="142"/>
      <c r="D97" s="14" t="s">
        <v>19</v>
      </c>
      <c r="E97" s="58"/>
      <c r="F97" s="59"/>
      <c r="G97" s="59"/>
      <c r="H97" s="60"/>
      <c r="I97" s="61"/>
      <c r="J97" s="58"/>
      <c r="K97" s="59"/>
      <c r="L97" s="59"/>
      <c r="M97" s="60"/>
      <c r="N97" s="61"/>
      <c r="O97" s="58"/>
      <c r="P97" s="59"/>
      <c r="Q97" s="80" t="s">
        <v>18</v>
      </c>
      <c r="R97" s="60"/>
      <c r="S97" s="61"/>
      <c r="T97" s="58"/>
      <c r="U97" s="59"/>
      <c r="V97" s="59"/>
      <c r="W97" s="60"/>
      <c r="X97" s="61"/>
      <c r="Y97" s="62"/>
      <c r="Z97" s="59"/>
      <c r="AA97" s="59"/>
      <c r="AB97" s="60"/>
      <c r="AC97" s="61"/>
      <c r="AD97" s="58"/>
      <c r="AE97" s="59"/>
      <c r="AF97" s="63"/>
      <c r="AG97" s="64"/>
      <c r="AH97" s="61"/>
      <c r="AI97" s="58"/>
      <c r="AJ97" s="59"/>
      <c r="AK97" s="59"/>
      <c r="AL97" s="65"/>
      <c r="AM97" s="61"/>
      <c r="AN97" s="58"/>
      <c r="AO97" s="59"/>
      <c r="AP97" s="59"/>
      <c r="AQ97" s="65"/>
      <c r="AR97" s="61"/>
      <c r="AS97" s="58"/>
      <c r="AT97" s="59"/>
      <c r="AU97" s="59"/>
      <c r="AV97" s="65"/>
      <c r="AW97" s="61"/>
      <c r="AX97" s="58"/>
      <c r="AY97" s="59"/>
      <c r="AZ97" s="59"/>
      <c r="BA97" s="65"/>
      <c r="BB97" s="61"/>
      <c r="BC97" s="58"/>
      <c r="BD97" s="59"/>
      <c r="BE97" s="59"/>
      <c r="BF97" s="65"/>
      <c r="BG97" s="61"/>
      <c r="BH97" s="58"/>
      <c r="BI97" s="65"/>
      <c r="BJ97" s="59"/>
      <c r="BK97" s="65"/>
      <c r="BL97" s="65"/>
      <c r="BM97" s="156"/>
      <c r="BN97" s="49">
        <v>0</v>
      </c>
      <c r="BO97" s="49" t="str">
        <f t="shared" si="39"/>
        <v/>
      </c>
      <c r="BP97" s="49" t="str">
        <f t="shared" si="40"/>
        <v/>
      </c>
      <c r="BQ97" s="49" t="str">
        <f t="shared" si="41"/>
        <v/>
      </c>
      <c r="BR97" s="49" t="str">
        <f t="shared" si="42"/>
        <v/>
      </c>
      <c r="BS97" s="49" t="str">
        <f t="shared" si="43"/>
        <v/>
      </c>
      <c r="BT97" s="49" t="str">
        <f t="shared" si="44"/>
        <v/>
      </c>
      <c r="BU97" s="49" t="str">
        <f t="shared" si="45"/>
        <v/>
      </c>
      <c r="BV97" s="49" t="str">
        <f t="shared" si="46"/>
        <v/>
      </c>
      <c r="BW97" s="49" t="str">
        <f t="shared" si="47"/>
        <v/>
      </c>
      <c r="BX97" s="49" t="str">
        <f t="shared" si="24"/>
        <v/>
      </c>
      <c r="BY97" s="49" t="str">
        <f t="shared" si="25"/>
        <v/>
      </c>
      <c r="BZ97" s="49" t="str">
        <f t="shared" si="26"/>
        <v/>
      </c>
      <c r="CA97" s="49">
        <f t="shared" si="27"/>
        <v>0</v>
      </c>
      <c r="CB97" s="49">
        <f t="shared" si="28"/>
        <v>0</v>
      </c>
      <c r="CC97" s="49">
        <f t="shared" si="29"/>
        <v>1</v>
      </c>
      <c r="CD97" s="49">
        <f t="shared" si="30"/>
        <v>0</v>
      </c>
      <c r="CE97" s="49">
        <f t="shared" si="31"/>
        <v>0</v>
      </c>
      <c r="CF97" s="49">
        <f t="shared" si="32"/>
        <v>0</v>
      </c>
      <c r="CG97" s="49">
        <f t="shared" si="33"/>
        <v>0</v>
      </c>
      <c r="CH97" s="49">
        <f t="shared" si="34"/>
        <v>0</v>
      </c>
      <c r="CI97" s="49">
        <f t="shared" si="35"/>
        <v>0</v>
      </c>
      <c r="CJ97" s="49">
        <f t="shared" si="36"/>
        <v>0</v>
      </c>
      <c r="CK97" s="49">
        <f t="shared" si="37"/>
        <v>0</v>
      </c>
      <c r="CL97" s="49">
        <f t="shared" si="38"/>
        <v>0</v>
      </c>
    </row>
    <row r="98" spans="1:90" ht="12" customHeight="1" x14ac:dyDescent="0.25">
      <c r="A98" s="138"/>
      <c r="B98" s="139">
        <v>24</v>
      </c>
      <c r="C98" s="141"/>
      <c r="D98" s="13" t="s">
        <v>17</v>
      </c>
      <c r="E98" s="54"/>
      <c r="F98" s="53"/>
      <c r="G98" s="53"/>
      <c r="H98" s="52"/>
      <c r="I98" s="55"/>
      <c r="J98" s="54"/>
      <c r="K98" s="53"/>
      <c r="L98" s="53"/>
      <c r="M98" s="52"/>
      <c r="N98" s="55"/>
      <c r="O98" s="54"/>
      <c r="P98" s="53"/>
      <c r="Q98" s="53"/>
      <c r="R98" s="52"/>
      <c r="S98" s="55"/>
      <c r="T98" s="56"/>
      <c r="U98" s="53"/>
      <c r="V98" s="53"/>
      <c r="W98" s="52"/>
      <c r="X98" s="55"/>
      <c r="Y98" s="54"/>
      <c r="Z98" s="53"/>
      <c r="AA98" s="53"/>
      <c r="AB98" s="52"/>
      <c r="AC98" s="55"/>
      <c r="AD98" s="54"/>
      <c r="AE98" s="53"/>
      <c r="AF98" s="53"/>
      <c r="AG98" s="52"/>
      <c r="AH98" s="55"/>
      <c r="AI98" s="54"/>
      <c r="AJ98" s="53"/>
      <c r="AK98" s="53"/>
      <c r="AL98" s="57"/>
      <c r="AM98" s="55"/>
      <c r="AN98" s="54"/>
      <c r="AO98" s="53"/>
      <c r="AP98" s="53"/>
      <c r="AQ98" s="57"/>
      <c r="AR98" s="55"/>
      <c r="AS98" s="54"/>
      <c r="AT98" s="53"/>
      <c r="AU98" s="53"/>
      <c r="AV98" s="57"/>
      <c r="AW98" s="55"/>
      <c r="AX98" s="54"/>
      <c r="AY98" s="53"/>
      <c r="AZ98" s="53"/>
      <c r="BA98" s="57"/>
      <c r="BB98" s="55"/>
      <c r="BC98" s="54"/>
      <c r="BD98" s="57"/>
      <c r="BE98" s="53"/>
      <c r="BF98" s="57"/>
      <c r="BG98" s="55"/>
      <c r="BH98" s="54"/>
      <c r="BI98" s="53"/>
      <c r="BJ98" s="53"/>
      <c r="BK98" s="57"/>
      <c r="BL98" s="57"/>
      <c r="BM98" s="155"/>
      <c r="BN98" s="49">
        <v>1</v>
      </c>
      <c r="BO98" s="49">
        <f t="shared" si="39"/>
        <v>0</v>
      </c>
      <c r="BP98" s="49">
        <f t="shared" si="40"/>
        <v>0</v>
      </c>
      <c r="BQ98" s="49">
        <f t="shared" si="41"/>
        <v>0</v>
      </c>
      <c r="BR98" s="49">
        <f t="shared" si="42"/>
        <v>0</v>
      </c>
      <c r="BS98" s="49">
        <f t="shared" si="43"/>
        <v>0</v>
      </c>
      <c r="BT98" s="49">
        <f t="shared" si="44"/>
        <v>0</v>
      </c>
      <c r="BU98" s="49">
        <f t="shared" si="45"/>
        <v>0</v>
      </c>
      <c r="BV98" s="49">
        <f t="shared" si="46"/>
        <v>0</v>
      </c>
      <c r="BW98" s="49">
        <f t="shared" si="47"/>
        <v>0</v>
      </c>
      <c r="BX98" s="49">
        <f t="shared" si="24"/>
        <v>0</v>
      </c>
      <c r="BY98" s="49">
        <f t="shared" si="25"/>
        <v>0</v>
      </c>
      <c r="BZ98" s="49">
        <f t="shared" si="26"/>
        <v>0</v>
      </c>
      <c r="CA98" s="49" t="str">
        <f t="shared" si="27"/>
        <v/>
      </c>
      <c r="CB98" s="49" t="str">
        <f t="shared" si="28"/>
        <v/>
      </c>
      <c r="CC98" s="49" t="str">
        <f t="shared" si="29"/>
        <v/>
      </c>
      <c r="CD98" s="49" t="str">
        <f t="shared" si="30"/>
        <v/>
      </c>
      <c r="CE98" s="49" t="str">
        <f t="shared" si="31"/>
        <v/>
      </c>
      <c r="CF98" s="49" t="str">
        <f t="shared" si="32"/>
        <v/>
      </c>
      <c r="CG98" s="49" t="str">
        <f t="shared" si="33"/>
        <v/>
      </c>
      <c r="CH98" s="49" t="str">
        <f t="shared" si="34"/>
        <v/>
      </c>
      <c r="CI98" s="49" t="str">
        <f t="shared" si="35"/>
        <v/>
      </c>
      <c r="CJ98" s="49" t="str">
        <f t="shared" si="36"/>
        <v/>
      </c>
      <c r="CK98" s="49" t="str">
        <f t="shared" si="37"/>
        <v/>
      </c>
      <c r="CL98" s="49" t="str">
        <f t="shared" si="38"/>
        <v/>
      </c>
    </row>
    <row r="99" spans="1:90" ht="12" customHeight="1" thickBot="1" x14ac:dyDescent="0.3">
      <c r="A99" s="138"/>
      <c r="B99" s="140"/>
      <c r="C99" s="142"/>
      <c r="D99" s="14" t="s">
        <v>19</v>
      </c>
      <c r="E99" s="58"/>
      <c r="F99" s="59"/>
      <c r="G99" s="59"/>
      <c r="H99" s="59"/>
      <c r="I99" s="61"/>
      <c r="J99" s="58"/>
      <c r="K99" s="59"/>
      <c r="L99" s="59"/>
      <c r="M99" s="60"/>
      <c r="N99" s="61"/>
      <c r="O99" s="58"/>
      <c r="P99" s="59"/>
      <c r="Q99" s="59"/>
      <c r="R99" s="60"/>
      <c r="S99" s="61"/>
      <c r="T99" s="58"/>
      <c r="U99" s="59"/>
      <c r="V99" s="59"/>
      <c r="W99" s="60"/>
      <c r="X99" s="61"/>
      <c r="Y99" s="62"/>
      <c r="Z99" s="59"/>
      <c r="AA99" s="59"/>
      <c r="AB99" s="60"/>
      <c r="AC99" s="61"/>
      <c r="AD99" s="58"/>
      <c r="AE99" s="59"/>
      <c r="AF99" s="59"/>
      <c r="AG99" s="64"/>
      <c r="AH99" s="61"/>
      <c r="AI99" s="58"/>
      <c r="AJ99" s="59"/>
      <c r="AK99" s="59"/>
      <c r="AL99" s="65"/>
      <c r="AM99" s="61"/>
      <c r="AN99" s="58"/>
      <c r="AO99" s="59"/>
      <c r="AP99" s="59"/>
      <c r="AQ99" s="65"/>
      <c r="AR99" s="61"/>
      <c r="AS99" s="58"/>
      <c r="AT99" s="59"/>
      <c r="AU99" s="59"/>
      <c r="AV99" s="65"/>
      <c r="AW99" s="61"/>
      <c r="AX99" s="58"/>
      <c r="AY99" s="59"/>
      <c r="AZ99" s="59"/>
      <c r="BA99" s="65"/>
      <c r="BB99" s="61"/>
      <c r="BC99" s="58"/>
      <c r="BD99" s="59"/>
      <c r="BE99" s="59"/>
      <c r="BF99" s="65"/>
      <c r="BG99" s="61"/>
      <c r="BH99" s="58"/>
      <c r="BI99" s="65"/>
      <c r="BJ99" s="59"/>
      <c r="BK99" s="65"/>
      <c r="BL99" s="65"/>
      <c r="BM99" s="156"/>
      <c r="BN99" s="49">
        <v>0</v>
      </c>
      <c r="BO99" s="49" t="str">
        <f t="shared" si="39"/>
        <v/>
      </c>
      <c r="BP99" s="49" t="str">
        <f t="shared" si="40"/>
        <v/>
      </c>
      <c r="BQ99" s="49" t="str">
        <f t="shared" si="41"/>
        <v/>
      </c>
      <c r="BR99" s="49" t="str">
        <f t="shared" si="42"/>
        <v/>
      </c>
      <c r="BS99" s="49" t="str">
        <f t="shared" si="43"/>
        <v/>
      </c>
      <c r="BT99" s="49" t="str">
        <f t="shared" si="44"/>
        <v/>
      </c>
      <c r="BU99" s="49" t="str">
        <f t="shared" si="45"/>
        <v/>
      </c>
      <c r="BV99" s="49" t="str">
        <f t="shared" si="46"/>
        <v/>
      </c>
      <c r="BW99" s="49" t="str">
        <f t="shared" si="47"/>
        <v/>
      </c>
      <c r="BX99" s="49" t="str">
        <f t="shared" si="24"/>
        <v/>
      </c>
      <c r="BY99" s="49" t="str">
        <f t="shared" si="25"/>
        <v/>
      </c>
      <c r="BZ99" s="49" t="str">
        <f t="shared" si="26"/>
        <v/>
      </c>
      <c r="CA99" s="49">
        <f t="shared" si="27"/>
        <v>0</v>
      </c>
      <c r="CB99" s="49">
        <f t="shared" si="28"/>
        <v>0</v>
      </c>
      <c r="CC99" s="49">
        <f t="shared" si="29"/>
        <v>0</v>
      </c>
      <c r="CD99" s="49">
        <f t="shared" si="30"/>
        <v>0</v>
      </c>
      <c r="CE99" s="49">
        <f t="shared" si="31"/>
        <v>0</v>
      </c>
      <c r="CF99" s="49">
        <f t="shared" si="32"/>
        <v>0</v>
      </c>
      <c r="CG99" s="49">
        <f t="shared" si="33"/>
        <v>0</v>
      </c>
      <c r="CH99" s="49">
        <f t="shared" si="34"/>
        <v>0</v>
      </c>
      <c r="CI99" s="49">
        <f t="shared" si="35"/>
        <v>0</v>
      </c>
      <c r="CJ99" s="49">
        <f t="shared" si="36"/>
        <v>0</v>
      </c>
      <c r="CK99" s="49">
        <f t="shared" si="37"/>
        <v>0</v>
      </c>
      <c r="CL99" s="49">
        <f t="shared" si="38"/>
        <v>0</v>
      </c>
    </row>
    <row r="100" spans="1:90" ht="12" customHeight="1" x14ac:dyDescent="0.25">
      <c r="A100" s="138"/>
      <c r="B100" s="139">
        <v>25</v>
      </c>
      <c r="C100" s="141"/>
      <c r="D100" s="13" t="s">
        <v>17</v>
      </c>
      <c r="E100" s="54"/>
      <c r="F100" s="53"/>
      <c r="G100" s="53"/>
      <c r="H100" s="52"/>
      <c r="I100" s="55"/>
      <c r="J100" s="54"/>
      <c r="K100" s="53"/>
      <c r="L100" s="53"/>
      <c r="M100" s="53"/>
      <c r="N100" s="55"/>
      <c r="O100" s="54"/>
      <c r="P100" s="53"/>
      <c r="Q100" s="53"/>
      <c r="R100" s="52"/>
      <c r="S100" s="55"/>
      <c r="T100" s="56"/>
      <c r="U100" s="53"/>
      <c r="V100" s="53"/>
      <c r="W100" s="52"/>
      <c r="X100" s="55"/>
      <c r="Y100" s="54"/>
      <c r="Z100" s="53"/>
      <c r="AA100" s="53"/>
      <c r="AB100" s="52"/>
      <c r="AC100" s="55"/>
      <c r="AD100" s="54"/>
      <c r="AE100" s="53"/>
      <c r="AF100" s="53"/>
      <c r="AG100" s="52"/>
      <c r="AH100" s="55"/>
      <c r="AI100" s="54"/>
      <c r="AJ100" s="53"/>
      <c r="AK100" s="53"/>
      <c r="AL100" s="57"/>
      <c r="AM100" s="55"/>
      <c r="AN100" s="54"/>
      <c r="AO100" s="53"/>
      <c r="AP100" s="53"/>
      <c r="AQ100" s="57"/>
      <c r="AR100" s="55"/>
      <c r="AS100" s="54"/>
      <c r="AT100" s="53"/>
      <c r="AU100" s="53"/>
      <c r="AV100" s="57"/>
      <c r="AW100" s="55"/>
      <c r="AX100" s="54"/>
      <c r="AY100" s="53"/>
      <c r="AZ100" s="53"/>
      <c r="BA100" s="57"/>
      <c r="BB100" s="55"/>
      <c r="BC100" s="54"/>
      <c r="BD100" s="57"/>
      <c r="BE100" s="53"/>
      <c r="BF100" s="57"/>
      <c r="BG100" s="55"/>
      <c r="BH100" s="54"/>
      <c r="BI100" s="53"/>
      <c r="BJ100" s="53"/>
      <c r="BK100" s="57"/>
      <c r="BL100" s="57"/>
      <c r="BM100" s="155"/>
      <c r="BN100" s="49">
        <v>1</v>
      </c>
      <c r="BO100" s="49">
        <f t="shared" si="39"/>
        <v>0</v>
      </c>
      <c r="BP100" s="49">
        <f t="shared" si="40"/>
        <v>0</v>
      </c>
      <c r="BQ100" s="49">
        <f t="shared" si="41"/>
        <v>0</v>
      </c>
      <c r="BR100" s="49">
        <f t="shared" si="42"/>
        <v>0</v>
      </c>
      <c r="BS100" s="49">
        <f t="shared" si="43"/>
        <v>0</v>
      </c>
      <c r="BT100" s="49">
        <f t="shared" si="44"/>
        <v>0</v>
      </c>
      <c r="BU100" s="49">
        <f t="shared" si="45"/>
        <v>0</v>
      </c>
      <c r="BV100" s="49">
        <f t="shared" si="46"/>
        <v>0</v>
      </c>
      <c r="BW100" s="49">
        <f t="shared" si="47"/>
        <v>0</v>
      </c>
      <c r="BX100" s="49">
        <f t="shared" si="24"/>
        <v>0</v>
      </c>
      <c r="BY100" s="49">
        <f t="shared" si="25"/>
        <v>0</v>
      </c>
      <c r="BZ100" s="49">
        <f t="shared" si="26"/>
        <v>0</v>
      </c>
      <c r="CA100" s="49" t="str">
        <f t="shared" si="27"/>
        <v/>
      </c>
      <c r="CB100" s="49" t="str">
        <f t="shared" si="28"/>
        <v/>
      </c>
      <c r="CC100" s="49" t="str">
        <f t="shared" si="29"/>
        <v/>
      </c>
      <c r="CD100" s="49" t="str">
        <f t="shared" si="30"/>
        <v/>
      </c>
      <c r="CE100" s="49" t="str">
        <f t="shared" si="31"/>
        <v/>
      </c>
      <c r="CF100" s="49" t="str">
        <f t="shared" si="32"/>
        <v/>
      </c>
      <c r="CG100" s="49" t="str">
        <f t="shared" si="33"/>
        <v/>
      </c>
      <c r="CH100" s="49" t="str">
        <f t="shared" si="34"/>
        <v/>
      </c>
      <c r="CI100" s="49" t="str">
        <f t="shared" si="35"/>
        <v/>
      </c>
      <c r="CJ100" s="49" t="str">
        <f t="shared" si="36"/>
        <v/>
      </c>
      <c r="CK100" s="49" t="str">
        <f t="shared" si="37"/>
        <v/>
      </c>
      <c r="CL100" s="49" t="str">
        <f t="shared" si="38"/>
        <v/>
      </c>
    </row>
    <row r="101" spans="1:90" ht="12" customHeight="1" thickBot="1" x14ac:dyDescent="0.3">
      <c r="A101" s="138"/>
      <c r="B101" s="169"/>
      <c r="C101" s="142"/>
      <c r="D101" s="14" t="s">
        <v>19</v>
      </c>
      <c r="E101" s="58"/>
      <c r="F101" s="59"/>
      <c r="G101" s="59"/>
      <c r="H101" s="60"/>
      <c r="I101" s="61"/>
      <c r="J101" s="58"/>
      <c r="K101" s="59"/>
      <c r="L101" s="59"/>
      <c r="M101" s="59"/>
      <c r="N101" s="61"/>
      <c r="O101" s="58"/>
      <c r="P101" s="59"/>
      <c r="Q101" s="59"/>
      <c r="R101" s="60"/>
      <c r="S101" s="61"/>
      <c r="T101" s="58"/>
      <c r="U101" s="59"/>
      <c r="V101" s="59"/>
      <c r="W101" s="60"/>
      <c r="X101" s="61"/>
      <c r="Y101" s="62"/>
      <c r="Z101" s="59"/>
      <c r="AA101" s="59"/>
      <c r="AB101" s="60"/>
      <c r="AC101" s="61"/>
      <c r="AD101" s="58"/>
      <c r="AE101" s="59"/>
      <c r="AF101" s="63"/>
      <c r="AG101" s="64"/>
      <c r="AH101" s="61"/>
      <c r="AI101" s="58"/>
      <c r="AJ101" s="59"/>
      <c r="AK101" s="59"/>
      <c r="AL101" s="65"/>
      <c r="AM101" s="61"/>
      <c r="AN101" s="58"/>
      <c r="AO101" s="59"/>
      <c r="AP101" s="59"/>
      <c r="AQ101" s="65"/>
      <c r="AR101" s="61"/>
      <c r="AS101" s="58"/>
      <c r="AT101" s="59"/>
      <c r="AU101" s="59"/>
      <c r="AV101" s="65"/>
      <c r="AW101" s="61"/>
      <c r="AX101" s="58"/>
      <c r="AY101" s="59"/>
      <c r="AZ101" s="59"/>
      <c r="BA101" s="65"/>
      <c r="BB101" s="61"/>
      <c r="BC101" s="58"/>
      <c r="BD101" s="59"/>
      <c r="BE101" s="59"/>
      <c r="BF101" s="65"/>
      <c r="BG101" s="61"/>
      <c r="BH101" s="58"/>
      <c r="BI101" s="65"/>
      <c r="BJ101" s="59"/>
      <c r="BK101" s="65"/>
      <c r="BL101" s="65"/>
      <c r="BM101" s="156"/>
      <c r="BN101" s="49">
        <v>0</v>
      </c>
      <c r="BO101" s="49" t="str">
        <f t="shared" si="39"/>
        <v/>
      </c>
      <c r="BP101" s="49" t="str">
        <f t="shared" si="40"/>
        <v/>
      </c>
      <c r="BQ101" s="49" t="str">
        <f t="shared" si="41"/>
        <v/>
      </c>
      <c r="BR101" s="49" t="str">
        <f t="shared" si="42"/>
        <v/>
      </c>
      <c r="BS101" s="49" t="str">
        <f t="shared" si="43"/>
        <v/>
      </c>
      <c r="BT101" s="49" t="str">
        <f t="shared" si="44"/>
        <v/>
      </c>
      <c r="BU101" s="49" t="str">
        <f t="shared" si="45"/>
        <v/>
      </c>
      <c r="BV101" s="49" t="str">
        <f t="shared" si="46"/>
        <v/>
      </c>
      <c r="BW101" s="49" t="str">
        <f t="shared" si="47"/>
        <v/>
      </c>
      <c r="BX101" s="49" t="str">
        <f t="shared" si="24"/>
        <v/>
      </c>
      <c r="BY101" s="49" t="str">
        <f t="shared" si="25"/>
        <v/>
      </c>
      <c r="BZ101" s="49" t="str">
        <f t="shared" si="26"/>
        <v/>
      </c>
      <c r="CA101" s="49">
        <f t="shared" si="27"/>
        <v>0</v>
      </c>
      <c r="CB101" s="49">
        <f t="shared" si="28"/>
        <v>0</v>
      </c>
      <c r="CC101" s="49">
        <f t="shared" si="29"/>
        <v>0</v>
      </c>
      <c r="CD101" s="49">
        <f t="shared" si="30"/>
        <v>0</v>
      </c>
      <c r="CE101" s="49">
        <f t="shared" si="31"/>
        <v>0</v>
      </c>
      <c r="CF101" s="49">
        <f t="shared" si="32"/>
        <v>0</v>
      </c>
      <c r="CG101" s="49">
        <f t="shared" si="33"/>
        <v>0</v>
      </c>
      <c r="CH101" s="49">
        <f t="shared" si="34"/>
        <v>0</v>
      </c>
      <c r="CI101" s="49">
        <f t="shared" si="35"/>
        <v>0</v>
      </c>
      <c r="CJ101" s="49">
        <f t="shared" si="36"/>
        <v>0</v>
      </c>
      <c r="CK101" s="49">
        <f t="shared" si="37"/>
        <v>0</v>
      </c>
      <c r="CL101" s="49">
        <f t="shared" si="38"/>
        <v>0</v>
      </c>
    </row>
    <row r="102" spans="1:90" ht="12" customHeight="1" x14ac:dyDescent="0.25">
      <c r="A102" s="138"/>
      <c r="B102" s="139">
        <v>26</v>
      </c>
      <c r="C102" s="141"/>
      <c r="D102" s="13" t="s">
        <v>17</v>
      </c>
      <c r="E102" s="52"/>
      <c r="F102" s="52"/>
      <c r="G102" s="52"/>
      <c r="H102" s="52"/>
      <c r="I102" s="55"/>
      <c r="J102" s="52"/>
      <c r="K102" s="52"/>
      <c r="L102" s="52"/>
      <c r="M102" s="52"/>
      <c r="N102" s="55"/>
      <c r="O102" s="54"/>
      <c r="P102" s="53"/>
      <c r="Q102" s="53"/>
      <c r="R102" s="52"/>
      <c r="S102" s="55"/>
      <c r="T102" s="56"/>
      <c r="U102" s="53"/>
      <c r="V102" s="53"/>
      <c r="W102" s="52"/>
      <c r="X102" s="55"/>
      <c r="Y102" s="54"/>
      <c r="Z102" s="53"/>
      <c r="AA102" s="53"/>
      <c r="AB102" s="52"/>
      <c r="AC102" s="55"/>
      <c r="AD102" s="54"/>
      <c r="AE102" s="53"/>
      <c r="AF102" s="53"/>
      <c r="AG102" s="52"/>
      <c r="AH102" s="55"/>
      <c r="AI102" s="54"/>
      <c r="AJ102" s="53"/>
      <c r="AK102" s="53"/>
      <c r="AL102" s="57"/>
      <c r="AM102" s="55"/>
      <c r="AN102" s="54"/>
      <c r="AO102" s="53"/>
      <c r="AP102" s="53"/>
      <c r="AQ102" s="57"/>
      <c r="AR102" s="55"/>
      <c r="AS102" s="54"/>
      <c r="AT102" s="53"/>
      <c r="AU102" s="53"/>
      <c r="AV102" s="57"/>
      <c r="AW102" s="55"/>
      <c r="AX102" s="54"/>
      <c r="AY102" s="53"/>
      <c r="AZ102" s="53"/>
      <c r="BA102" s="57"/>
      <c r="BB102" s="55"/>
      <c r="BC102" s="54"/>
      <c r="BD102" s="57"/>
      <c r="BE102" s="53"/>
      <c r="BF102" s="57"/>
      <c r="BG102" s="55"/>
      <c r="BH102" s="54"/>
      <c r="BI102" s="53"/>
      <c r="BJ102" s="53"/>
      <c r="BK102" s="57"/>
      <c r="BL102" s="57"/>
      <c r="BM102" s="155"/>
      <c r="BN102" s="49">
        <v>1</v>
      </c>
      <c r="BO102" s="49">
        <f t="shared" si="39"/>
        <v>0</v>
      </c>
      <c r="BP102" s="49">
        <f t="shared" si="40"/>
        <v>0</v>
      </c>
      <c r="BQ102" s="49">
        <f t="shared" si="41"/>
        <v>0</v>
      </c>
      <c r="BR102" s="49">
        <f t="shared" si="42"/>
        <v>0</v>
      </c>
      <c r="BS102" s="49">
        <f t="shared" si="43"/>
        <v>0</v>
      </c>
      <c r="BT102" s="49">
        <f t="shared" si="44"/>
        <v>0</v>
      </c>
      <c r="BU102" s="49">
        <f t="shared" si="45"/>
        <v>0</v>
      </c>
      <c r="BV102" s="49">
        <f t="shared" si="46"/>
        <v>0</v>
      </c>
      <c r="BW102" s="49">
        <f t="shared" si="47"/>
        <v>0</v>
      </c>
      <c r="BX102" s="49">
        <f t="shared" si="24"/>
        <v>0</v>
      </c>
      <c r="BY102" s="49">
        <f t="shared" si="25"/>
        <v>0</v>
      </c>
      <c r="BZ102" s="49">
        <f t="shared" si="26"/>
        <v>0</v>
      </c>
      <c r="CA102" s="49" t="str">
        <f t="shared" si="27"/>
        <v/>
      </c>
      <c r="CB102" s="49" t="str">
        <f t="shared" si="28"/>
        <v/>
      </c>
      <c r="CC102" s="49" t="str">
        <f t="shared" si="29"/>
        <v/>
      </c>
      <c r="CD102" s="49" t="str">
        <f t="shared" si="30"/>
        <v/>
      </c>
      <c r="CE102" s="49" t="str">
        <f t="shared" si="31"/>
        <v/>
      </c>
      <c r="CF102" s="49" t="str">
        <f t="shared" si="32"/>
        <v/>
      </c>
      <c r="CG102" s="49" t="str">
        <f t="shared" si="33"/>
        <v/>
      </c>
      <c r="CH102" s="49" t="str">
        <f t="shared" si="34"/>
        <v/>
      </c>
      <c r="CI102" s="49" t="str">
        <f t="shared" si="35"/>
        <v/>
      </c>
      <c r="CJ102" s="49" t="str">
        <f t="shared" si="36"/>
        <v/>
      </c>
      <c r="CK102" s="49" t="str">
        <f t="shared" si="37"/>
        <v/>
      </c>
      <c r="CL102" s="49" t="str">
        <f t="shared" si="38"/>
        <v/>
      </c>
    </row>
    <row r="103" spans="1:90" ht="12" customHeight="1" thickBot="1" x14ac:dyDescent="0.3">
      <c r="A103" s="138"/>
      <c r="B103" s="140"/>
      <c r="C103" s="142"/>
      <c r="D103" s="14" t="s">
        <v>19</v>
      </c>
      <c r="E103" s="60"/>
      <c r="F103" s="60"/>
      <c r="G103" s="60"/>
      <c r="H103" s="60"/>
      <c r="I103" s="61"/>
      <c r="J103" s="60"/>
      <c r="K103" s="60"/>
      <c r="L103" s="60"/>
      <c r="M103" s="60"/>
      <c r="N103" s="61"/>
      <c r="O103" s="18"/>
      <c r="P103" s="18"/>
      <c r="Q103" s="59"/>
      <c r="R103" s="60"/>
      <c r="S103" s="61"/>
      <c r="T103" s="58"/>
      <c r="U103" s="59"/>
      <c r="V103" s="59"/>
      <c r="W103" s="60"/>
      <c r="X103" s="61"/>
      <c r="Y103" s="62"/>
      <c r="Z103" s="59"/>
      <c r="AA103" s="59"/>
      <c r="AB103" s="60"/>
      <c r="AC103" s="61"/>
      <c r="AD103" s="58"/>
      <c r="AE103" s="59"/>
      <c r="AF103" s="63"/>
      <c r="AG103" s="64"/>
      <c r="AH103" s="61"/>
      <c r="AI103" s="58"/>
      <c r="AJ103" s="59"/>
      <c r="AK103" s="59"/>
      <c r="AL103" s="65"/>
      <c r="AM103" s="61"/>
      <c r="AN103" s="58"/>
      <c r="AO103" s="59"/>
      <c r="AP103" s="59"/>
      <c r="AQ103" s="65"/>
      <c r="AR103" s="61"/>
      <c r="AS103" s="58"/>
      <c r="AT103" s="59"/>
      <c r="AU103" s="59"/>
      <c r="AV103" s="65"/>
      <c r="AW103" s="61"/>
      <c r="AX103" s="58"/>
      <c r="AY103" s="59"/>
      <c r="AZ103" s="59"/>
      <c r="BA103" s="65"/>
      <c r="BB103" s="61"/>
      <c r="BC103" s="58"/>
      <c r="BD103" s="59"/>
      <c r="BE103" s="59"/>
      <c r="BF103" s="65"/>
      <c r="BG103" s="61"/>
      <c r="BH103" s="58"/>
      <c r="BI103" s="65"/>
      <c r="BJ103" s="59"/>
      <c r="BK103" s="65"/>
      <c r="BL103" s="65"/>
      <c r="BM103" s="156"/>
      <c r="BN103" s="49">
        <v>0</v>
      </c>
      <c r="BO103" s="49" t="str">
        <f t="shared" si="39"/>
        <v/>
      </c>
      <c r="BP103" s="49" t="str">
        <f t="shared" si="40"/>
        <v/>
      </c>
      <c r="BQ103" s="49" t="str">
        <f t="shared" si="41"/>
        <v/>
      </c>
      <c r="BR103" s="49" t="str">
        <f t="shared" si="42"/>
        <v/>
      </c>
      <c r="BS103" s="49" t="str">
        <f t="shared" si="43"/>
        <v/>
      </c>
      <c r="BT103" s="49" t="str">
        <f t="shared" si="44"/>
        <v/>
      </c>
      <c r="BU103" s="49" t="str">
        <f t="shared" si="45"/>
        <v/>
      </c>
      <c r="BV103" s="49" t="str">
        <f t="shared" si="46"/>
        <v/>
      </c>
      <c r="BW103" s="49" t="str">
        <f t="shared" si="47"/>
        <v/>
      </c>
      <c r="BX103" s="49" t="str">
        <f t="shared" si="24"/>
        <v/>
      </c>
      <c r="BY103" s="49" t="str">
        <f t="shared" si="25"/>
        <v/>
      </c>
      <c r="BZ103" s="49" t="str">
        <f t="shared" si="26"/>
        <v/>
      </c>
      <c r="CA103" s="49">
        <f t="shared" si="27"/>
        <v>0</v>
      </c>
      <c r="CB103" s="49">
        <f t="shared" si="28"/>
        <v>0</v>
      </c>
      <c r="CC103" s="49">
        <f t="shared" si="29"/>
        <v>0</v>
      </c>
      <c r="CD103" s="49">
        <f t="shared" si="30"/>
        <v>0</v>
      </c>
      <c r="CE103" s="49">
        <f t="shared" si="31"/>
        <v>0</v>
      </c>
      <c r="CF103" s="49">
        <f t="shared" si="32"/>
        <v>0</v>
      </c>
      <c r="CG103" s="49">
        <f t="shared" si="33"/>
        <v>0</v>
      </c>
      <c r="CH103" s="49">
        <f t="shared" si="34"/>
        <v>0</v>
      </c>
      <c r="CI103" s="49">
        <f t="shared" si="35"/>
        <v>0</v>
      </c>
      <c r="CJ103" s="49">
        <f t="shared" si="36"/>
        <v>0</v>
      </c>
      <c r="CK103" s="49">
        <f t="shared" si="37"/>
        <v>0</v>
      </c>
      <c r="CL103" s="49">
        <f t="shared" si="38"/>
        <v>0</v>
      </c>
    </row>
    <row r="104" spans="1:90" ht="12" customHeight="1" x14ac:dyDescent="0.25">
      <c r="A104" s="138"/>
      <c r="B104" s="139">
        <v>27</v>
      </c>
      <c r="C104" s="141"/>
      <c r="D104" s="13" t="s">
        <v>17</v>
      </c>
      <c r="E104" s="52"/>
      <c r="F104" s="52"/>
      <c r="G104" s="52"/>
      <c r="H104" s="52"/>
      <c r="I104" s="55"/>
      <c r="J104" s="52"/>
      <c r="K104" s="52"/>
      <c r="L104" s="52"/>
      <c r="M104" s="52"/>
      <c r="N104" s="55"/>
      <c r="O104" s="54"/>
      <c r="P104" s="53"/>
      <c r="Q104" s="53"/>
      <c r="R104" s="52"/>
      <c r="S104" s="55"/>
      <c r="T104" s="56"/>
      <c r="U104" s="53"/>
      <c r="V104" s="53"/>
      <c r="W104" s="52"/>
      <c r="X104" s="55"/>
      <c r="Y104" s="54"/>
      <c r="Z104" s="53"/>
      <c r="AA104" s="53"/>
      <c r="AB104" s="52"/>
      <c r="AC104" s="55"/>
      <c r="AD104" s="54"/>
      <c r="AE104" s="53"/>
      <c r="AF104" s="53"/>
      <c r="AG104" s="52"/>
      <c r="AH104" s="55"/>
      <c r="AI104" s="54"/>
      <c r="AJ104" s="53"/>
      <c r="AK104" s="53"/>
      <c r="AL104" s="57"/>
      <c r="AM104" s="55"/>
      <c r="AN104" s="54"/>
      <c r="AO104" s="53"/>
      <c r="AP104" s="53"/>
      <c r="AQ104" s="57"/>
      <c r="AR104" s="55"/>
      <c r="AS104" s="54"/>
      <c r="AT104" s="53"/>
      <c r="AU104" s="53"/>
      <c r="AV104" s="57"/>
      <c r="AW104" s="55"/>
      <c r="AX104" s="54"/>
      <c r="AY104" s="53"/>
      <c r="AZ104" s="53"/>
      <c r="BA104" s="57"/>
      <c r="BB104" s="55"/>
      <c r="BC104" s="54"/>
      <c r="BD104" s="57"/>
      <c r="BE104" s="53"/>
      <c r="BF104" s="57"/>
      <c r="BG104" s="55"/>
      <c r="BH104" s="54"/>
      <c r="BI104" s="57"/>
      <c r="BJ104" s="53"/>
      <c r="BK104" s="57"/>
      <c r="BL104" s="55"/>
      <c r="BM104" s="155"/>
      <c r="BN104" s="49">
        <v>1</v>
      </c>
      <c r="BO104" s="49">
        <f t="shared" si="39"/>
        <v>0</v>
      </c>
      <c r="BP104" s="49">
        <f t="shared" si="40"/>
        <v>0</v>
      </c>
      <c r="BQ104" s="49">
        <f t="shared" si="41"/>
        <v>0</v>
      </c>
      <c r="BR104" s="49">
        <f t="shared" si="42"/>
        <v>0</v>
      </c>
      <c r="BS104" s="49">
        <f t="shared" si="43"/>
        <v>0</v>
      </c>
      <c r="BT104" s="49">
        <f t="shared" si="44"/>
        <v>0</v>
      </c>
      <c r="BU104" s="49">
        <f t="shared" si="45"/>
        <v>0</v>
      </c>
      <c r="BV104" s="49">
        <f t="shared" si="46"/>
        <v>0</v>
      </c>
      <c r="BW104" s="49">
        <f t="shared" si="47"/>
        <v>0</v>
      </c>
      <c r="BX104" s="49">
        <f t="shared" si="24"/>
        <v>0</v>
      </c>
      <c r="BY104" s="49">
        <f t="shared" si="25"/>
        <v>0</v>
      </c>
      <c r="BZ104" s="49">
        <f t="shared" si="26"/>
        <v>0</v>
      </c>
      <c r="CA104" s="49" t="str">
        <f t="shared" si="27"/>
        <v/>
      </c>
      <c r="CB104" s="49" t="str">
        <f t="shared" si="28"/>
        <v/>
      </c>
      <c r="CC104" s="49" t="str">
        <f t="shared" si="29"/>
        <v/>
      </c>
      <c r="CD104" s="49" t="str">
        <f t="shared" si="30"/>
        <v/>
      </c>
      <c r="CE104" s="49" t="str">
        <f t="shared" si="31"/>
        <v/>
      </c>
      <c r="CF104" s="49" t="str">
        <f t="shared" si="32"/>
        <v/>
      </c>
      <c r="CG104" s="49" t="str">
        <f t="shared" si="33"/>
        <v/>
      </c>
      <c r="CH104" s="49" t="str">
        <f t="shared" si="34"/>
        <v/>
      </c>
      <c r="CI104" s="49" t="str">
        <f t="shared" si="35"/>
        <v/>
      </c>
      <c r="CJ104" s="49" t="str">
        <f t="shared" si="36"/>
        <v/>
      </c>
      <c r="CK104" s="49" t="str">
        <f t="shared" si="37"/>
        <v/>
      </c>
      <c r="CL104" s="49" t="str">
        <f t="shared" si="38"/>
        <v/>
      </c>
    </row>
    <row r="105" spans="1:90" ht="12" customHeight="1" thickBot="1" x14ac:dyDescent="0.3">
      <c r="A105" s="138"/>
      <c r="B105" s="169"/>
      <c r="C105" s="142"/>
      <c r="D105" s="14" t="s">
        <v>19</v>
      </c>
      <c r="E105" s="60"/>
      <c r="F105" s="60"/>
      <c r="G105" s="60"/>
      <c r="H105" s="60"/>
      <c r="I105" s="61"/>
      <c r="J105" s="60"/>
      <c r="K105" s="60"/>
      <c r="L105" s="60"/>
      <c r="M105" s="60"/>
      <c r="N105" s="61"/>
      <c r="O105" s="18"/>
      <c r="P105" s="59"/>
      <c r="Q105" s="59"/>
      <c r="R105" s="60"/>
      <c r="S105" s="61"/>
      <c r="T105" s="58"/>
      <c r="U105" s="59"/>
      <c r="V105" s="59"/>
      <c r="W105" s="60"/>
      <c r="X105" s="61"/>
      <c r="Y105" s="62"/>
      <c r="Z105" s="59"/>
      <c r="AA105" s="59"/>
      <c r="AB105" s="60"/>
      <c r="AC105" s="61"/>
      <c r="AD105" s="58"/>
      <c r="AE105" s="59"/>
      <c r="AF105" s="63"/>
      <c r="AG105" s="64"/>
      <c r="AH105" s="61"/>
      <c r="AI105" s="58"/>
      <c r="AJ105" s="59"/>
      <c r="AK105" s="59"/>
      <c r="AL105" s="65"/>
      <c r="AM105" s="61"/>
      <c r="AN105" s="58"/>
      <c r="AO105" s="59"/>
      <c r="AP105" s="59"/>
      <c r="AQ105" s="65"/>
      <c r="AR105" s="61"/>
      <c r="AS105" s="58"/>
      <c r="AT105" s="59"/>
      <c r="AU105" s="59"/>
      <c r="AV105" s="65"/>
      <c r="AW105" s="61"/>
      <c r="AX105" s="58"/>
      <c r="AY105" s="59"/>
      <c r="AZ105" s="59"/>
      <c r="BA105" s="65"/>
      <c r="BB105" s="61"/>
      <c r="BC105" s="58"/>
      <c r="BD105" s="59"/>
      <c r="BE105" s="59"/>
      <c r="BF105" s="65"/>
      <c r="BG105" s="61"/>
      <c r="BH105" s="58"/>
      <c r="BI105" s="59"/>
      <c r="BJ105" s="59"/>
      <c r="BK105" s="65"/>
      <c r="BL105" s="61"/>
      <c r="BM105" s="156"/>
      <c r="BN105" s="49">
        <v>0</v>
      </c>
      <c r="BO105" s="49" t="str">
        <f t="shared" si="39"/>
        <v/>
      </c>
      <c r="BP105" s="49" t="str">
        <f t="shared" si="40"/>
        <v/>
      </c>
      <c r="BQ105" s="49" t="str">
        <f t="shared" si="41"/>
        <v/>
      </c>
      <c r="BR105" s="49" t="str">
        <f t="shared" si="42"/>
        <v/>
      </c>
      <c r="BS105" s="49" t="str">
        <f t="shared" si="43"/>
        <v/>
      </c>
      <c r="BT105" s="49" t="str">
        <f t="shared" si="44"/>
        <v/>
      </c>
      <c r="BU105" s="49" t="str">
        <f t="shared" si="45"/>
        <v/>
      </c>
      <c r="BV105" s="49" t="str">
        <f t="shared" si="46"/>
        <v/>
      </c>
      <c r="BW105" s="49" t="str">
        <f t="shared" si="47"/>
        <v/>
      </c>
      <c r="BX105" s="49" t="str">
        <f t="shared" si="24"/>
        <v/>
      </c>
      <c r="BY105" s="49" t="str">
        <f t="shared" si="25"/>
        <v/>
      </c>
      <c r="BZ105" s="49" t="str">
        <f t="shared" si="26"/>
        <v/>
      </c>
      <c r="CA105" s="49">
        <f t="shared" si="27"/>
        <v>0</v>
      </c>
      <c r="CB105" s="49">
        <f t="shared" si="28"/>
        <v>0</v>
      </c>
      <c r="CC105" s="49">
        <f t="shared" si="29"/>
        <v>0</v>
      </c>
      <c r="CD105" s="49">
        <f t="shared" si="30"/>
        <v>0</v>
      </c>
      <c r="CE105" s="49">
        <f t="shared" si="31"/>
        <v>0</v>
      </c>
      <c r="CF105" s="49">
        <f t="shared" si="32"/>
        <v>0</v>
      </c>
      <c r="CG105" s="49">
        <f t="shared" si="33"/>
        <v>0</v>
      </c>
      <c r="CH105" s="49">
        <f t="shared" si="34"/>
        <v>0</v>
      </c>
      <c r="CI105" s="49">
        <f t="shared" si="35"/>
        <v>0</v>
      </c>
      <c r="CJ105" s="49">
        <f t="shared" si="36"/>
        <v>0</v>
      </c>
      <c r="CK105" s="49">
        <f t="shared" si="37"/>
        <v>0</v>
      </c>
      <c r="CL105" s="49">
        <f t="shared" si="38"/>
        <v>0</v>
      </c>
    </row>
    <row r="106" spans="1:90" ht="12" customHeight="1" x14ac:dyDescent="0.25">
      <c r="A106" s="138"/>
      <c r="B106" s="139">
        <v>28</v>
      </c>
      <c r="C106" s="141"/>
      <c r="D106" s="13" t="s">
        <v>17</v>
      </c>
      <c r="E106" s="52"/>
      <c r="F106" s="52"/>
      <c r="G106" s="52"/>
      <c r="H106" s="52"/>
      <c r="I106" s="55"/>
      <c r="J106" s="52"/>
      <c r="K106" s="52"/>
      <c r="L106" s="52"/>
      <c r="M106" s="52"/>
      <c r="N106" s="55"/>
      <c r="O106" s="54"/>
      <c r="P106" s="53"/>
      <c r="Q106" s="53"/>
      <c r="R106" s="52"/>
      <c r="S106" s="55"/>
      <c r="T106" s="56"/>
      <c r="U106" s="53"/>
      <c r="V106" s="53"/>
      <c r="W106" s="52"/>
      <c r="X106" s="55"/>
      <c r="Y106" s="54"/>
      <c r="Z106" s="53"/>
      <c r="AA106" s="53"/>
      <c r="AB106" s="52"/>
      <c r="AC106" s="55"/>
      <c r="AD106" s="54"/>
      <c r="AE106" s="53"/>
      <c r="AF106" s="53"/>
      <c r="AG106" s="52"/>
      <c r="AH106" s="55"/>
      <c r="AI106" s="54"/>
      <c r="AJ106" s="53"/>
      <c r="AK106" s="53"/>
      <c r="AL106" s="57"/>
      <c r="AM106" s="55"/>
      <c r="AN106" s="54"/>
      <c r="AO106" s="53"/>
      <c r="AP106" s="53"/>
      <c r="AQ106" s="57"/>
      <c r="AR106" s="55"/>
      <c r="AS106" s="54"/>
      <c r="AT106" s="53"/>
      <c r="AU106" s="53"/>
      <c r="AV106" s="57"/>
      <c r="AW106" s="55"/>
      <c r="AX106" s="54"/>
      <c r="AY106" s="53"/>
      <c r="AZ106" s="53"/>
      <c r="BA106" s="57"/>
      <c r="BB106" s="55"/>
      <c r="BC106" s="54"/>
      <c r="BD106" s="57"/>
      <c r="BE106" s="53"/>
      <c r="BF106" s="57"/>
      <c r="BG106" s="55"/>
      <c r="BH106" s="54"/>
      <c r="BI106" s="53"/>
      <c r="BJ106" s="53"/>
      <c r="BK106" s="57"/>
      <c r="BL106" s="57"/>
      <c r="BM106" s="155"/>
      <c r="BN106" s="49">
        <v>1</v>
      </c>
      <c r="BO106" s="49">
        <f t="shared" si="39"/>
        <v>0</v>
      </c>
      <c r="BP106" s="49">
        <f t="shared" si="40"/>
        <v>0</v>
      </c>
      <c r="BQ106" s="49">
        <f t="shared" si="41"/>
        <v>0</v>
      </c>
      <c r="BR106" s="49">
        <f t="shared" si="42"/>
        <v>0</v>
      </c>
      <c r="BS106" s="49">
        <f t="shared" si="43"/>
        <v>0</v>
      </c>
      <c r="BT106" s="49">
        <f t="shared" si="44"/>
        <v>0</v>
      </c>
      <c r="BU106" s="49">
        <f t="shared" si="45"/>
        <v>0</v>
      </c>
      <c r="BV106" s="49">
        <f t="shared" si="46"/>
        <v>0</v>
      </c>
      <c r="BW106" s="49">
        <f t="shared" si="47"/>
        <v>0</v>
      </c>
      <c r="BX106" s="49">
        <f t="shared" si="24"/>
        <v>0</v>
      </c>
      <c r="BY106" s="49">
        <f t="shared" si="25"/>
        <v>0</v>
      </c>
      <c r="BZ106" s="49">
        <f t="shared" si="26"/>
        <v>0</v>
      </c>
      <c r="CA106" s="49" t="str">
        <f t="shared" si="27"/>
        <v/>
      </c>
      <c r="CB106" s="49" t="str">
        <f t="shared" si="28"/>
        <v/>
      </c>
      <c r="CC106" s="49" t="str">
        <f t="shared" si="29"/>
        <v/>
      </c>
      <c r="CD106" s="49" t="str">
        <f t="shared" si="30"/>
        <v/>
      </c>
      <c r="CE106" s="49" t="str">
        <f t="shared" si="31"/>
        <v/>
      </c>
      <c r="CF106" s="49" t="str">
        <f t="shared" si="32"/>
        <v/>
      </c>
      <c r="CG106" s="49" t="str">
        <f t="shared" si="33"/>
        <v/>
      </c>
      <c r="CH106" s="49" t="str">
        <f t="shared" si="34"/>
        <v/>
      </c>
      <c r="CI106" s="49" t="str">
        <f t="shared" si="35"/>
        <v/>
      </c>
      <c r="CJ106" s="49" t="str">
        <f t="shared" si="36"/>
        <v/>
      </c>
      <c r="CK106" s="49" t="str">
        <f t="shared" si="37"/>
        <v/>
      </c>
      <c r="CL106" s="49" t="str">
        <f t="shared" si="38"/>
        <v/>
      </c>
    </row>
    <row r="107" spans="1:90" ht="12" customHeight="1" thickBot="1" x14ac:dyDescent="0.3">
      <c r="A107" s="138"/>
      <c r="B107" s="140"/>
      <c r="C107" s="142"/>
      <c r="D107" s="14" t="s">
        <v>19</v>
      </c>
      <c r="E107" s="60"/>
      <c r="F107" s="60"/>
      <c r="G107" s="60"/>
      <c r="H107" s="60"/>
      <c r="I107" s="61"/>
      <c r="J107" s="60"/>
      <c r="K107" s="60"/>
      <c r="L107" s="60"/>
      <c r="M107" s="60"/>
      <c r="N107" s="61"/>
      <c r="O107" s="18"/>
      <c r="P107" s="59"/>
      <c r="Q107" s="59"/>
      <c r="R107" s="60"/>
      <c r="S107" s="61"/>
      <c r="T107" s="58"/>
      <c r="U107" s="59"/>
      <c r="V107" s="59"/>
      <c r="W107" s="60"/>
      <c r="X107" s="61"/>
      <c r="Y107" s="62"/>
      <c r="Z107" s="59"/>
      <c r="AA107" s="59"/>
      <c r="AB107" s="60"/>
      <c r="AC107" s="61"/>
      <c r="AD107" s="58"/>
      <c r="AE107" s="59"/>
      <c r="AF107" s="63"/>
      <c r="AG107" s="64"/>
      <c r="AH107" s="61"/>
      <c r="AI107" s="58"/>
      <c r="AJ107" s="59"/>
      <c r="AK107" s="59"/>
      <c r="AL107" s="65"/>
      <c r="AM107" s="61"/>
      <c r="AN107" s="58"/>
      <c r="AO107" s="59"/>
      <c r="AP107" s="59"/>
      <c r="AQ107" s="65"/>
      <c r="AR107" s="61"/>
      <c r="AS107" s="58"/>
      <c r="AT107" s="59"/>
      <c r="AU107" s="59"/>
      <c r="AV107" s="65"/>
      <c r="AW107" s="61"/>
      <c r="AX107" s="58"/>
      <c r="AY107" s="59"/>
      <c r="AZ107" s="59"/>
      <c r="BA107" s="65"/>
      <c r="BB107" s="61"/>
      <c r="BC107" s="58"/>
      <c r="BD107" s="59"/>
      <c r="BE107" s="59"/>
      <c r="BF107" s="65"/>
      <c r="BG107" s="61"/>
      <c r="BH107" s="58"/>
      <c r="BI107" s="65"/>
      <c r="BJ107" s="59"/>
      <c r="BK107" s="65"/>
      <c r="BL107" s="65"/>
      <c r="BM107" s="156"/>
      <c r="BN107" s="49">
        <v>0</v>
      </c>
      <c r="BO107" s="49" t="str">
        <f t="shared" si="39"/>
        <v/>
      </c>
      <c r="BP107" s="49" t="str">
        <f t="shared" si="40"/>
        <v/>
      </c>
      <c r="BQ107" s="49" t="str">
        <f t="shared" si="41"/>
        <v/>
      </c>
      <c r="BR107" s="49" t="str">
        <f t="shared" si="42"/>
        <v/>
      </c>
      <c r="BS107" s="49" t="str">
        <f t="shared" si="43"/>
        <v/>
      </c>
      <c r="BT107" s="49" t="str">
        <f t="shared" si="44"/>
        <v/>
      </c>
      <c r="BU107" s="49" t="str">
        <f t="shared" si="45"/>
        <v/>
      </c>
      <c r="BV107" s="49" t="str">
        <f t="shared" si="46"/>
        <v/>
      </c>
      <c r="BW107" s="49" t="str">
        <f t="shared" si="47"/>
        <v/>
      </c>
      <c r="BX107" s="49" t="str">
        <f t="shared" si="24"/>
        <v/>
      </c>
      <c r="BY107" s="49" t="str">
        <f t="shared" si="25"/>
        <v/>
      </c>
      <c r="BZ107" s="49" t="str">
        <f t="shared" si="26"/>
        <v/>
      </c>
      <c r="CA107" s="49">
        <f t="shared" si="27"/>
        <v>0</v>
      </c>
      <c r="CB107" s="49">
        <f t="shared" si="28"/>
        <v>0</v>
      </c>
      <c r="CC107" s="49">
        <f t="shared" si="29"/>
        <v>0</v>
      </c>
      <c r="CD107" s="49">
        <f t="shared" si="30"/>
        <v>0</v>
      </c>
      <c r="CE107" s="49">
        <f t="shared" si="31"/>
        <v>0</v>
      </c>
      <c r="CF107" s="49">
        <f t="shared" si="32"/>
        <v>0</v>
      </c>
      <c r="CG107" s="49">
        <f t="shared" si="33"/>
        <v>0</v>
      </c>
      <c r="CH107" s="49">
        <f t="shared" si="34"/>
        <v>0</v>
      </c>
      <c r="CI107" s="49">
        <f t="shared" si="35"/>
        <v>0</v>
      </c>
      <c r="CJ107" s="49">
        <f t="shared" si="36"/>
        <v>0</v>
      </c>
      <c r="CK107" s="49">
        <f t="shared" si="37"/>
        <v>0</v>
      </c>
      <c r="CL107" s="49">
        <f t="shared" si="38"/>
        <v>0</v>
      </c>
    </row>
    <row r="108" spans="1:90" ht="12" customHeight="1" x14ac:dyDescent="0.25">
      <c r="A108" s="138"/>
      <c r="B108" s="139">
        <v>29</v>
      </c>
      <c r="C108" s="170"/>
      <c r="D108" s="13" t="s">
        <v>17</v>
      </c>
      <c r="E108" s="54"/>
      <c r="F108" s="53"/>
      <c r="G108" s="53"/>
      <c r="H108" s="52"/>
      <c r="I108" s="55"/>
      <c r="J108" s="52"/>
      <c r="K108" s="52"/>
      <c r="L108" s="52"/>
      <c r="M108" s="52"/>
      <c r="N108" s="55"/>
      <c r="O108" s="54"/>
      <c r="P108" s="53"/>
      <c r="Q108" s="53"/>
      <c r="R108" s="52"/>
      <c r="S108" s="55"/>
      <c r="T108" s="56"/>
      <c r="U108" s="53"/>
      <c r="V108" s="53"/>
      <c r="W108" s="52"/>
      <c r="X108" s="55"/>
      <c r="Y108" s="54"/>
      <c r="Z108" s="53"/>
      <c r="AA108" s="53"/>
      <c r="AB108" s="52"/>
      <c r="AC108" s="55"/>
      <c r="AD108" s="54"/>
      <c r="AE108" s="53"/>
      <c r="AF108" s="53"/>
      <c r="AG108" s="52"/>
      <c r="AH108" s="55"/>
      <c r="AI108" s="54"/>
      <c r="AJ108" s="53"/>
      <c r="AK108" s="53"/>
      <c r="AL108" s="57"/>
      <c r="AM108" s="55"/>
      <c r="AN108" s="54"/>
      <c r="AO108" s="53"/>
      <c r="AP108" s="53"/>
      <c r="AQ108" s="57"/>
      <c r="AR108" s="55"/>
      <c r="AS108" s="54"/>
      <c r="AT108" s="53"/>
      <c r="AU108" s="53"/>
      <c r="AV108" s="57"/>
      <c r="AW108" s="55"/>
      <c r="AX108" s="54"/>
      <c r="AY108" s="53"/>
      <c r="AZ108" s="53"/>
      <c r="BA108" s="57"/>
      <c r="BB108" s="55"/>
      <c r="BC108" s="54"/>
      <c r="BD108" s="57"/>
      <c r="BE108" s="53"/>
      <c r="BF108" s="57"/>
      <c r="BG108" s="55"/>
      <c r="BH108" s="54"/>
      <c r="BI108" s="53"/>
      <c r="BJ108" s="53"/>
      <c r="BK108" s="57"/>
      <c r="BL108" s="57"/>
      <c r="BM108" s="155"/>
      <c r="BN108" s="49">
        <v>1</v>
      </c>
      <c r="BO108" s="49">
        <f t="shared" si="39"/>
        <v>0</v>
      </c>
      <c r="BP108" s="49">
        <f t="shared" si="40"/>
        <v>0</v>
      </c>
      <c r="BQ108" s="49">
        <f t="shared" si="41"/>
        <v>0</v>
      </c>
      <c r="BR108" s="49">
        <f t="shared" si="42"/>
        <v>0</v>
      </c>
      <c r="BS108" s="49">
        <f t="shared" si="43"/>
        <v>0</v>
      </c>
      <c r="BT108" s="49">
        <f t="shared" si="44"/>
        <v>0</v>
      </c>
      <c r="BU108" s="49">
        <f t="shared" si="45"/>
        <v>0</v>
      </c>
      <c r="BV108" s="49">
        <f t="shared" si="46"/>
        <v>0</v>
      </c>
      <c r="BW108" s="49">
        <f t="shared" si="47"/>
        <v>0</v>
      </c>
      <c r="BX108" s="49">
        <f t="shared" si="24"/>
        <v>0</v>
      </c>
      <c r="BY108" s="49">
        <f t="shared" si="25"/>
        <v>0</v>
      </c>
      <c r="BZ108" s="49">
        <f t="shared" si="26"/>
        <v>0</v>
      </c>
      <c r="CA108" s="49" t="str">
        <f t="shared" si="27"/>
        <v/>
      </c>
      <c r="CB108" s="49" t="str">
        <f t="shared" si="28"/>
        <v/>
      </c>
      <c r="CC108" s="49" t="str">
        <f t="shared" si="29"/>
        <v/>
      </c>
      <c r="CD108" s="49" t="str">
        <f t="shared" si="30"/>
        <v/>
      </c>
      <c r="CE108" s="49" t="str">
        <f t="shared" si="31"/>
        <v/>
      </c>
      <c r="CF108" s="49" t="str">
        <f t="shared" si="32"/>
        <v/>
      </c>
      <c r="CG108" s="49" t="str">
        <f t="shared" si="33"/>
        <v/>
      </c>
      <c r="CH108" s="49" t="str">
        <f t="shared" si="34"/>
        <v/>
      </c>
      <c r="CI108" s="49" t="str">
        <f t="shared" si="35"/>
        <v/>
      </c>
      <c r="CJ108" s="49" t="str">
        <f t="shared" si="36"/>
        <v/>
      </c>
      <c r="CK108" s="49" t="str">
        <f t="shared" si="37"/>
        <v/>
      </c>
      <c r="CL108" s="49" t="str">
        <f t="shared" si="38"/>
        <v/>
      </c>
    </row>
    <row r="109" spans="1:90" ht="12" customHeight="1" thickBot="1" x14ac:dyDescent="0.3">
      <c r="A109" s="138"/>
      <c r="B109" s="169"/>
      <c r="C109" s="171"/>
      <c r="D109" s="14" t="s">
        <v>19</v>
      </c>
      <c r="E109" s="58"/>
      <c r="F109" s="59"/>
      <c r="G109" s="59"/>
      <c r="H109" s="60"/>
      <c r="I109" s="61"/>
      <c r="J109" s="60"/>
      <c r="K109" s="60"/>
      <c r="L109" s="60"/>
      <c r="M109" s="60"/>
      <c r="N109" s="61"/>
      <c r="O109" s="59"/>
      <c r="P109" s="59"/>
      <c r="Q109" s="18"/>
      <c r="R109" s="60"/>
      <c r="S109" s="61"/>
      <c r="T109" s="58"/>
      <c r="U109" s="59"/>
      <c r="V109" s="59"/>
      <c r="W109" s="60"/>
      <c r="X109" s="61"/>
      <c r="Y109" s="62"/>
      <c r="Z109" s="59"/>
      <c r="AA109" s="59"/>
      <c r="AB109" s="60"/>
      <c r="AC109" s="61"/>
      <c r="AD109" s="58"/>
      <c r="AE109" s="59"/>
      <c r="AF109" s="63"/>
      <c r="AG109" s="64"/>
      <c r="AH109" s="61"/>
      <c r="AI109" s="58"/>
      <c r="AJ109" s="59"/>
      <c r="AK109" s="59"/>
      <c r="AL109" s="65"/>
      <c r="AM109" s="61"/>
      <c r="AN109" s="58"/>
      <c r="AO109" s="59"/>
      <c r="AP109" s="59"/>
      <c r="AQ109" s="65"/>
      <c r="AR109" s="61"/>
      <c r="AS109" s="58"/>
      <c r="AT109" s="59"/>
      <c r="AU109" s="59"/>
      <c r="AV109" s="65"/>
      <c r="AW109" s="61"/>
      <c r="AX109" s="58"/>
      <c r="AY109" s="59"/>
      <c r="AZ109" s="59"/>
      <c r="BA109" s="65"/>
      <c r="BB109" s="61"/>
      <c r="BC109" s="58"/>
      <c r="BD109" s="59"/>
      <c r="BE109" s="59"/>
      <c r="BF109" s="65"/>
      <c r="BG109" s="61"/>
      <c r="BH109" s="58"/>
      <c r="BI109" s="65"/>
      <c r="BJ109" s="59"/>
      <c r="BK109" s="65"/>
      <c r="BL109" s="65"/>
      <c r="BM109" s="156"/>
      <c r="BN109" s="49">
        <v>0</v>
      </c>
      <c r="BO109" s="49" t="str">
        <f t="shared" si="39"/>
        <v/>
      </c>
      <c r="BP109" s="49" t="str">
        <f t="shared" si="40"/>
        <v/>
      </c>
      <c r="BQ109" s="49" t="str">
        <f t="shared" si="41"/>
        <v/>
      </c>
      <c r="BR109" s="49" t="str">
        <f t="shared" si="42"/>
        <v/>
      </c>
      <c r="BS109" s="49" t="str">
        <f t="shared" si="43"/>
        <v/>
      </c>
      <c r="BT109" s="49" t="str">
        <f t="shared" si="44"/>
        <v/>
      </c>
      <c r="BU109" s="49" t="str">
        <f t="shared" si="45"/>
        <v/>
      </c>
      <c r="BV109" s="49" t="str">
        <f t="shared" si="46"/>
        <v/>
      </c>
      <c r="BW109" s="49" t="str">
        <f t="shared" si="47"/>
        <v/>
      </c>
      <c r="BX109" s="49" t="str">
        <f t="shared" si="24"/>
        <v/>
      </c>
      <c r="BY109" s="49" t="str">
        <f t="shared" si="25"/>
        <v/>
      </c>
      <c r="BZ109" s="49" t="str">
        <f t="shared" si="26"/>
        <v/>
      </c>
      <c r="CA109" s="49">
        <f t="shared" si="27"/>
        <v>0</v>
      </c>
      <c r="CB109" s="49">
        <f t="shared" si="28"/>
        <v>0</v>
      </c>
      <c r="CC109" s="49">
        <f t="shared" si="29"/>
        <v>0</v>
      </c>
      <c r="CD109" s="49">
        <f t="shared" si="30"/>
        <v>0</v>
      </c>
      <c r="CE109" s="49">
        <f t="shared" si="31"/>
        <v>0</v>
      </c>
      <c r="CF109" s="49">
        <f t="shared" si="32"/>
        <v>0</v>
      </c>
      <c r="CG109" s="49">
        <f t="shared" si="33"/>
        <v>0</v>
      </c>
      <c r="CH109" s="49">
        <f t="shared" si="34"/>
        <v>0</v>
      </c>
      <c r="CI109" s="49">
        <f t="shared" si="35"/>
        <v>0</v>
      </c>
      <c r="CJ109" s="49">
        <f t="shared" si="36"/>
        <v>0</v>
      </c>
      <c r="CK109" s="49">
        <f t="shared" si="37"/>
        <v>0</v>
      </c>
      <c r="CL109" s="49">
        <f t="shared" si="38"/>
        <v>0</v>
      </c>
    </row>
    <row r="110" spans="1:90" ht="12" customHeight="1" x14ac:dyDescent="0.25">
      <c r="A110" s="138"/>
      <c r="B110" s="139">
        <v>30</v>
      </c>
      <c r="C110" s="170"/>
      <c r="D110" s="13" t="s">
        <v>17</v>
      </c>
      <c r="E110" s="54"/>
      <c r="F110" s="53"/>
      <c r="G110" s="53"/>
      <c r="H110" s="52"/>
      <c r="I110" s="55"/>
      <c r="J110" s="52"/>
      <c r="K110" s="52"/>
      <c r="L110" s="52"/>
      <c r="M110" s="52"/>
      <c r="N110" s="55"/>
      <c r="O110" s="54"/>
      <c r="P110" s="53"/>
      <c r="Q110" s="53"/>
      <c r="R110" s="52"/>
      <c r="S110" s="55"/>
      <c r="T110" s="56"/>
      <c r="U110" s="53"/>
      <c r="V110" s="53"/>
      <c r="W110" s="52"/>
      <c r="X110" s="55"/>
      <c r="Y110" s="54"/>
      <c r="Z110" s="53"/>
      <c r="AA110" s="53"/>
      <c r="AB110" s="52"/>
      <c r="AC110" s="55"/>
      <c r="AD110" s="54"/>
      <c r="AE110" s="53"/>
      <c r="AF110" s="53"/>
      <c r="AG110" s="52"/>
      <c r="AH110" s="55"/>
      <c r="AI110" s="54"/>
      <c r="AJ110" s="53"/>
      <c r="AK110" s="53"/>
      <c r="AL110" s="57"/>
      <c r="AM110" s="55"/>
      <c r="AN110" s="54"/>
      <c r="AO110" s="53"/>
      <c r="AP110" s="53"/>
      <c r="AQ110" s="57"/>
      <c r="AR110" s="55"/>
      <c r="AS110" s="54"/>
      <c r="AT110" s="53"/>
      <c r="AU110" s="53"/>
      <c r="AV110" s="57"/>
      <c r="AW110" s="55"/>
      <c r="AX110" s="54"/>
      <c r="AY110" s="53"/>
      <c r="AZ110" s="53"/>
      <c r="BA110" s="57"/>
      <c r="BB110" s="55"/>
      <c r="BC110" s="54"/>
      <c r="BD110" s="57"/>
      <c r="BE110" s="53"/>
      <c r="BF110" s="57"/>
      <c r="BG110" s="55"/>
      <c r="BH110" s="54"/>
      <c r="BI110" s="53"/>
      <c r="BJ110" s="53"/>
      <c r="BK110" s="57"/>
      <c r="BL110" s="57"/>
      <c r="BM110" s="155"/>
      <c r="BN110" s="49">
        <v>1</v>
      </c>
      <c r="BO110" s="49">
        <f t="shared" si="39"/>
        <v>0</v>
      </c>
      <c r="BP110" s="49">
        <f t="shared" si="40"/>
        <v>0</v>
      </c>
      <c r="BQ110" s="49">
        <f t="shared" si="41"/>
        <v>0</v>
      </c>
      <c r="BR110" s="49">
        <f t="shared" si="42"/>
        <v>0</v>
      </c>
      <c r="BS110" s="49">
        <f t="shared" si="43"/>
        <v>0</v>
      </c>
      <c r="BT110" s="49">
        <f t="shared" si="44"/>
        <v>0</v>
      </c>
      <c r="BU110" s="49">
        <f t="shared" si="45"/>
        <v>0</v>
      </c>
      <c r="BV110" s="49">
        <f t="shared" si="46"/>
        <v>0</v>
      </c>
      <c r="BW110" s="49">
        <f t="shared" si="47"/>
        <v>0</v>
      </c>
      <c r="BX110" s="49">
        <f t="shared" si="24"/>
        <v>0</v>
      </c>
      <c r="BY110" s="49">
        <f t="shared" si="25"/>
        <v>0</v>
      </c>
      <c r="BZ110" s="49">
        <f t="shared" si="26"/>
        <v>0</v>
      </c>
      <c r="CA110" s="49" t="str">
        <f t="shared" si="27"/>
        <v/>
      </c>
      <c r="CB110" s="49" t="str">
        <f t="shared" si="28"/>
        <v/>
      </c>
      <c r="CC110" s="49" t="str">
        <f t="shared" si="29"/>
        <v/>
      </c>
      <c r="CD110" s="49" t="str">
        <f t="shared" si="30"/>
        <v/>
      </c>
      <c r="CE110" s="49" t="str">
        <f t="shared" si="31"/>
        <v/>
      </c>
      <c r="CF110" s="49" t="str">
        <f t="shared" si="32"/>
        <v/>
      </c>
      <c r="CG110" s="49" t="str">
        <f t="shared" si="33"/>
        <v/>
      </c>
      <c r="CH110" s="49" t="str">
        <f t="shared" si="34"/>
        <v/>
      </c>
      <c r="CI110" s="49" t="str">
        <f t="shared" si="35"/>
        <v/>
      </c>
      <c r="CJ110" s="49" t="str">
        <f t="shared" si="36"/>
        <v/>
      </c>
      <c r="CK110" s="49" t="str">
        <f t="shared" si="37"/>
        <v/>
      </c>
      <c r="CL110" s="49" t="str">
        <f t="shared" si="38"/>
        <v/>
      </c>
    </row>
    <row r="111" spans="1:90" ht="12" customHeight="1" thickBot="1" x14ac:dyDescent="0.3">
      <c r="A111" s="138"/>
      <c r="B111" s="140"/>
      <c r="C111" s="171"/>
      <c r="D111" s="14" t="s">
        <v>19</v>
      </c>
      <c r="E111" s="58"/>
      <c r="F111" s="59"/>
      <c r="G111" s="59"/>
      <c r="H111" s="60"/>
      <c r="I111" s="61"/>
      <c r="J111" s="60"/>
      <c r="K111" s="60"/>
      <c r="L111" s="60"/>
      <c r="M111" s="60"/>
      <c r="N111" s="61"/>
      <c r="O111" s="18"/>
      <c r="P111" s="59"/>
      <c r="Q111" s="18"/>
      <c r="R111" s="60"/>
      <c r="S111" s="61"/>
      <c r="T111" s="58"/>
      <c r="U111" s="59"/>
      <c r="V111" s="59"/>
      <c r="W111" s="18"/>
      <c r="X111" s="61"/>
      <c r="Y111" s="62"/>
      <c r="Z111" s="59"/>
      <c r="AA111" s="59"/>
      <c r="AB111" s="60"/>
      <c r="AC111" s="61"/>
      <c r="AD111" s="58"/>
      <c r="AE111" s="59"/>
      <c r="AF111" s="63"/>
      <c r="AG111" s="64"/>
      <c r="AH111" s="61"/>
      <c r="AI111" s="58"/>
      <c r="AJ111" s="59"/>
      <c r="AK111" s="59"/>
      <c r="AL111" s="65"/>
      <c r="AM111" s="61"/>
      <c r="AN111" s="58"/>
      <c r="AO111" s="59"/>
      <c r="AP111" s="59"/>
      <c r="AQ111" s="65"/>
      <c r="AR111" s="61"/>
      <c r="AS111" s="58"/>
      <c r="AT111" s="59"/>
      <c r="AU111" s="59"/>
      <c r="AV111" s="65"/>
      <c r="AW111" s="61"/>
      <c r="AX111" s="58"/>
      <c r="AY111" s="59"/>
      <c r="AZ111" s="59"/>
      <c r="BA111" s="65"/>
      <c r="BB111" s="61"/>
      <c r="BC111" s="58"/>
      <c r="BD111" s="59"/>
      <c r="BE111" s="59"/>
      <c r="BF111" s="65"/>
      <c r="BG111" s="61"/>
      <c r="BH111" s="58"/>
      <c r="BI111" s="65"/>
      <c r="BJ111" s="59"/>
      <c r="BK111" s="65"/>
      <c r="BL111" s="65"/>
      <c r="BM111" s="156"/>
      <c r="BN111" s="49">
        <v>0</v>
      </c>
      <c r="BO111" s="49" t="str">
        <f t="shared" si="39"/>
        <v/>
      </c>
      <c r="BP111" s="49" t="str">
        <f t="shared" si="40"/>
        <v/>
      </c>
      <c r="BQ111" s="49" t="str">
        <f t="shared" si="41"/>
        <v/>
      </c>
      <c r="BR111" s="49" t="str">
        <f t="shared" si="42"/>
        <v/>
      </c>
      <c r="BS111" s="49" t="str">
        <f t="shared" si="43"/>
        <v/>
      </c>
      <c r="BT111" s="49" t="str">
        <f t="shared" si="44"/>
        <v/>
      </c>
      <c r="BU111" s="49" t="str">
        <f t="shared" si="45"/>
        <v/>
      </c>
      <c r="BV111" s="49" t="str">
        <f t="shared" si="46"/>
        <v/>
      </c>
      <c r="BW111" s="49" t="str">
        <f t="shared" si="47"/>
        <v/>
      </c>
      <c r="BX111" s="49" t="str">
        <f t="shared" si="24"/>
        <v/>
      </c>
      <c r="BY111" s="49" t="str">
        <f t="shared" si="25"/>
        <v/>
      </c>
      <c r="BZ111" s="49" t="str">
        <f t="shared" si="26"/>
        <v/>
      </c>
      <c r="CA111" s="49">
        <f t="shared" si="27"/>
        <v>0</v>
      </c>
      <c r="CB111" s="49">
        <f t="shared" si="28"/>
        <v>0</v>
      </c>
      <c r="CC111" s="49">
        <f t="shared" si="29"/>
        <v>0</v>
      </c>
      <c r="CD111" s="49">
        <f t="shared" si="30"/>
        <v>0</v>
      </c>
      <c r="CE111" s="49">
        <f t="shared" si="31"/>
        <v>0</v>
      </c>
      <c r="CF111" s="49">
        <f t="shared" si="32"/>
        <v>0</v>
      </c>
      <c r="CG111" s="49">
        <f t="shared" si="33"/>
        <v>0</v>
      </c>
      <c r="CH111" s="49">
        <f t="shared" si="34"/>
        <v>0</v>
      </c>
      <c r="CI111" s="49">
        <f t="shared" si="35"/>
        <v>0</v>
      </c>
      <c r="CJ111" s="49">
        <f t="shared" si="36"/>
        <v>0</v>
      </c>
      <c r="CK111" s="49">
        <f t="shared" si="37"/>
        <v>0</v>
      </c>
      <c r="CL111" s="49">
        <f t="shared" si="38"/>
        <v>0</v>
      </c>
    </row>
    <row r="112" spans="1:90" ht="12" customHeight="1" x14ac:dyDescent="0.25">
      <c r="A112" s="138"/>
      <c r="B112" s="139">
        <v>31</v>
      </c>
      <c r="C112" s="170"/>
      <c r="D112" s="13" t="s">
        <v>17</v>
      </c>
      <c r="E112" s="54"/>
      <c r="F112" s="53"/>
      <c r="G112" s="53"/>
      <c r="H112" s="52"/>
      <c r="I112" s="55"/>
      <c r="J112" s="52"/>
      <c r="K112" s="52"/>
      <c r="L112" s="52"/>
      <c r="M112" s="52"/>
      <c r="N112" s="55"/>
      <c r="O112" s="54"/>
      <c r="P112" s="53"/>
      <c r="Q112" s="53"/>
      <c r="R112" s="52"/>
      <c r="S112" s="55"/>
      <c r="T112" s="56"/>
      <c r="U112" s="53"/>
      <c r="V112" s="53"/>
      <c r="W112" s="52"/>
      <c r="X112" s="55"/>
      <c r="Y112" s="54"/>
      <c r="Z112" s="53"/>
      <c r="AA112" s="53"/>
      <c r="AB112" s="52"/>
      <c r="AC112" s="55"/>
      <c r="AD112" s="54"/>
      <c r="AE112" s="53"/>
      <c r="AF112" s="53"/>
      <c r="AG112" s="52"/>
      <c r="AH112" s="55"/>
      <c r="AI112" s="54"/>
      <c r="AJ112" s="53"/>
      <c r="AK112" s="53"/>
      <c r="AL112" s="57"/>
      <c r="AM112" s="55"/>
      <c r="AN112" s="54"/>
      <c r="AO112" s="53"/>
      <c r="AP112" s="53"/>
      <c r="AQ112" s="57"/>
      <c r="AR112" s="55"/>
      <c r="AS112" s="54"/>
      <c r="AT112" s="53"/>
      <c r="AU112" s="53"/>
      <c r="AV112" s="57"/>
      <c r="AW112" s="55"/>
      <c r="AX112" s="54"/>
      <c r="AY112" s="53"/>
      <c r="AZ112" s="53"/>
      <c r="BA112" s="57"/>
      <c r="BB112" s="55"/>
      <c r="BC112" s="54"/>
      <c r="BD112" s="57"/>
      <c r="BE112" s="53"/>
      <c r="BF112" s="57"/>
      <c r="BG112" s="55"/>
      <c r="BH112" s="54"/>
      <c r="BI112" s="53"/>
      <c r="BJ112" s="53"/>
      <c r="BK112" s="57"/>
      <c r="BL112" s="57"/>
      <c r="BM112" s="155"/>
      <c r="BN112" s="49">
        <v>1</v>
      </c>
      <c r="BO112" s="49">
        <f t="shared" si="39"/>
        <v>0</v>
      </c>
      <c r="BP112" s="49">
        <f t="shared" si="40"/>
        <v>0</v>
      </c>
      <c r="BQ112" s="49">
        <f t="shared" si="41"/>
        <v>0</v>
      </c>
      <c r="BR112" s="49">
        <f t="shared" si="42"/>
        <v>0</v>
      </c>
      <c r="BS112" s="49">
        <f t="shared" si="43"/>
        <v>0</v>
      </c>
      <c r="BT112" s="49">
        <f t="shared" si="44"/>
        <v>0</v>
      </c>
      <c r="BU112" s="49">
        <f t="shared" si="45"/>
        <v>0</v>
      </c>
      <c r="BV112" s="49">
        <f t="shared" si="46"/>
        <v>0</v>
      </c>
      <c r="BW112" s="49">
        <f t="shared" si="47"/>
        <v>0</v>
      </c>
      <c r="BX112" s="49">
        <f t="shared" si="24"/>
        <v>0</v>
      </c>
      <c r="BY112" s="49">
        <f t="shared" si="25"/>
        <v>0</v>
      </c>
      <c r="BZ112" s="49">
        <f t="shared" si="26"/>
        <v>0</v>
      </c>
      <c r="CA112" s="49" t="str">
        <f t="shared" si="27"/>
        <v/>
      </c>
      <c r="CB112" s="49" t="str">
        <f t="shared" si="28"/>
        <v/>
      </c>
      <c r="CC112" s="49" t="str">
        <f t="shared" si="29"/>
        <v/>
      </c>
      <c r="CD112" s="49" t="str">
        <f t="shared" si="30"/>
        <v/>
      </c>
      <c r="CE112" s="49" t="str">
        <f t="shared" si="31"/>
        <v/>
      </c>
      <c r="CF112" s="49" t="str">
        <f t="shared" si="32"/>
        <v/>
      </c>
      <c r="CG112" s="49" t="str">
        <f t="shared" si="33"/>
        <v/>
      </c>
      <c r="CH112" s="49" t="str">
        <f t="shared" si="34"/>
        <v/>
      </c>
      <c r="CI112" s="49" t="str">
        <f t="shared" si="35"/>
        <v/>
      </c>
      <c r="CJ112" s="49" t="str">
        <f t="shared" si="36"/>
        <v/>
      </c>
      <c r="CK112" s="49" t="str">
        <f t="shared" si="37"/>
        <v/>
      </c>
      <c r="CL112" s="49" t="str">
        <f t="shared" si="38"/>
        <v/>
      </c>
    </row>
    <row r="113" spans="1:90" ht="12" customHeight="1" thickBot="1" x14ac:dyDescent="0.3">
      <c r="A113" s="138"/>
      <c r="B113" s="169"/>
      <c r="C113" s="171"/>
      <c r="D113" s="14" t="s">
        <v>19</v>
      </c>
      <c r="E113" s="58"/>
      <c r="F113" s="59"/>
      <c r="G113" s="59"/>
      <c r="H113" s="60"/>
      <c r="I113" s="61"/>
      <c r="J113" s="60"/>
      <c r="K113" s="60"/>
      <c r="L113" s="60"/>
      <c r="M113" s="60"/>
      <c r="N113" s="61"/>
      <c r="O113" s="18"/>
      <c r="P113" s="59"/>
      <c r="Q113" s="18"/>
      <c r="R113" s="60"/>
      <c r="S113" s="61"/>
      <c r="T113" s="58"/>
      <c r="U113" s="59"/>
      <c r="V113" s="59"/>
      <c r="W113" s="18"/>
      <c r="X113" s="61"/>
      <c r="Y113" s="62"/>
      <c r="Z113" s="59"/>
      <c r="AA113" s="59"/>
      <c r="AB113" s="60"/>
      <c r="AC113" s="61"/>
      <c r="AD113" s="58"/>
      <c r="AE113" s="59"/>
      <c r="AF113" s="63"/>
      <c r="AG113" s="64"/>
      <c r="AH113" s="61"/>
      <c r="AI113" s="58"/>
      <c r="AJ113" s="59"/>
      <c r="AK113" s="59"/>
      <c r="AL113" s="65"/>
      <c r="AM113" s="61"/>
      <c r="AN113" s="58"/>
      <c r="AO113" s="59"/>
      <c r="AP113" s="59"/>
      <c r="AQ113" s="65"/>
      <c r="AR113" s="61"/>
      <c r="AS113" s="58"/>
      <c r="AT113" s="59"/>
      <c r="AU113" s="59"/>
      <c r="AV113" s="65"/>
      <c r="AW113" s="61"/>
      <c r="AX113" s="58"/>
      <c r="AY113" s="59"/>
      <c r="AZ113" s="59"/>
      <c r="BA113" s="65"/>
      <c r="BB113" s="61"/>
      <c r="BC113" s="58"/>
      <c r="BD113" s="59"/>
      <c r="BE113" s="59"/>
      <c r="BF113" s="65"/>
      <c r="BG113" s="61"/>
      <c r="BH113" s="58"/>
      <c r="BI113" s="65"/>
      <c r="BJ113" s="59"/>
      <c r="BK113" s="65"/>
      <c r="BL113" s="65"/>
      <c r="BM113" s="156"/>
      <c r="BN113" s="49">
        <v>0</v>
      </c>
      <c r="BO113" s="49" t="str">
        <f t="shared" si="39"/>
        <v/>
      </c>
      <c r="BP113" s="49" t="str">
        <f t="shared" si="40"/>
        <v/>
      </c>
      <c r="BQ113" s="49" t="str">
        <f t="shared" si="41"/>
        <v/>
      </c>
      <c r="BR113" s="49" t="str">
        <f t="shared" si="42"/>
        <v/>
      </c>
      <c r="BS113" s="49" t="str">
        <f t="shared" si="43"/>
        <v/>
      </c>
      <c r="BT113" s="49" t="str">
        <f t="shared" si="44"/>
        <v/>
      </c>
      <c r="BU113" s="49" t="str">
        <f t="shared" si="45"/>
        <v/>
      </c>
      <c r="BV113" s="49" t="str">
        <f t="shared" si="46"/>
        <v/>
      </c>
      <c r="BW113" s="49" t="str">
        <f t="shared" si="47"/>
        <v/>
      </c>
      <c r="BX113" s="49" t="str">
        <f t="shared" si="24"/>
        <v/>
      </c>
      <c r="BY113" s="49" t="str">
        <f t="shared" si="25"/>
        <v/>
      </c>
      <c r="BZ113" s="49" t="str">
        <f t="shared" si="26"/>
        <v/>
      </c>
      <c r="CA113" s="49">
        <f t="shared" si="27"/>
        <v>0</v>
      </c>
      <c r="CB113" s="49">
        <f t="shared" si="28"/>
        <v>0</v>
      </c>
      <c r="CC113" s="49">
        <f t="shared" si="29"/>
        <v>0</v>
      </c>
      <c r="CD113" s="49">
        <f t="shared" si="30"/>
        <v>0</v>
      </c>
      <c r="CE113" s="49">
        <f t="shared" si="31"/>
        <v>0</v>
      </c>
      <c r="CF113" s="49">
        <f t="shared" si="32"/>
        <v>0</v>
      </c>
      <c r="CG113" s="49">
        <f t="shared" si="33"/>
        <v>0</v>
      </c>
      <c r="CH113" s="49">
        <f t="shared" si="34"/>
        <v>0</v>
      </c>
      <c r="CI113" s="49">
        <f t="shared" si="35"/>
        <v>0</v>
      </c>
      <c r="CJ113" s="49">
        <f t="shared" si="36"/>
        <v>0</v>
      </c>
      <c r="CK113" s="49">
        <f t="shared" si="37"/>
        <v>0</v>
      </c>
      <c r="CL113" s="49">
        <f t="shared" si="38"/>
        <v>0</v>
      </c>
    </row>
    <row r="114" spans="1:90" ht="12" customHeight="1" x14ac:dyDescent="0.25">
      <c r="A114" s="138"/>
      <c r="B114" s="139">
        <v>32</v>
      </c>
      <c r="C114" s="170"/>
      <c r="D114" s="13" t="s">
        <v>17</v>
      </c>
      <c r="E114" s="54"/>
      <c r="F114" s="53"/>
      <c r="G114" s="53"/>
      <c r="H114" s="52"/>
      <c r="I114" s="55"/>
      <c r="J114" s="52"/>
      <c r="K114" s="52"/>
      <c r="L114" s="52"/>
      <c r="M114" s="52"/>
      <c r="N114" s="55"/>
      <c r="O114" s="54"/>
      <c r="P114" s="53"/>
      <c r="Q114" s="53"/>
      <c r="R114" s="52"/>
      <c r="S114" s="55"/>
      <c r="T114" s="56"/>
      <c r="U114" s="53"/>
      <c r="V114" s="53"/>
      <c r="W114" s="52"/>
      <c r="X114" s="55"/>
      <c r="Y114" s="54"/>
      <c r="Z114" s="53"/>
      <c r="AA114" s="53"/>
      <c r="AB114" s="52"/>
      <c r="AC114" s="55"/>
      <c r="AD114" s="54"/>
      <c r="AE114" s="53"/>
      <c r="AF114" s="53"/>
      <c r="AG114" s="52"/>
      <c r="AH114" s="55"/>
      <c r="AI114" s="54"/>
      <c r="AJ114" s="53"/>
      <c r="AK114" s="53"/>
      <c r="AL114" s="57"/>
      <c r="AM114" s="55"/>
      <c r="AN114" s="54"/>
      <c r="AO114" s="53"/>
      <c r="AP114" s="53"/>
      <c r="AQ114" s="57"/>
      <c r="AR114" s="55"/>
      <c r="AS114" s="54"/>
      <c r="AT114" s="53"/>
      <c r="AU114" s="53"/>
      <c r="AV114" s="57"/>
      <c r="AW114" s="55"/>
      <c r="AX114" s="54"/>
      <c r="AY114" s="53"/>
      <c r="AZ114" s="53"/>
      <c r="BA114" s="57"/>
      <c r="BB114" s="55"/>
      <c r="BC114" s="54"/>
      <c r="BD114" s="57"/>
      <c r="BE114" s="53"/>
      <c r="BF114" s="57"/>
      <c r="BG114" s="55"/>
      <c r="BH114" s="54"/>
      <c r="BI114" s="53"/>
      <c r="BJ114" s="53"/>
      <c r="BK114" s="57"/>
      <c r="BL114" s="57"/>
      <c r="BM114" s="155"/>
      <c r="BN114" s="49">
        <v>1</v>
      </c>
      <c r="BO114" s="49">
        <f t="shared" si="39"/>
        <v>0</v>
      </c>
      <c r="BP114" s="49">
        <f t="shared" si="40"/>
        <v>0</v>
      </c>
      <c r="BQ114" s="49">
        <f t="shared" si="41"/>
        <v>0</v>
      </c>
      <c r="BR114" s="49">
        <f t="shared" si="42"/>
        <v>0</v>
      </c>
      <c r="BS114" s="49">
        <f t="shared" si="43"/>
        <v>0</v>
      </c>
      <c r="BT114" s="49">
        <f t="shared" si="44"/>
        <v>0</v>
      </c>
      <c r="BU114" s="49">
        <f t="shared" si="45"/>
        <v>0</v>
      </c>
      <c r="BV114" s="49">
        <f t="shared" si="46"/>
        <v>0</v>
      </c>
      <c r="BW114" s="49">
        <f t="shared" si="47"/>
        <v>0</v>
      </c>
      <c r="BX114" s="49">
        <f t="shared" si="24"/>
        <v>0</v>
      </c>
      <c r="BY114" s="49">
        <f t="shared" si="25"/>
        <v>0</v>
      </c>
      <c r="BZ114" s="49">
        <f t="shared" si="26"/>
        <v>0</v>
      </c>
      <c r="CA114" s="49" t="str">
        <f t="shared" si="27"/>
        <v/>
      </c>
      <c r="CB114" s="49" t="str">
        <f t="shared" si="28"/>
        <v/>
      </c>
      <c r="CC114" s="49" t="str">
        <f t="shared" si="29"/>
        <v/>
      </c>
      <c r="CD114" s="49" t="str">
        <f t="shared" si="30"/>
        <v/>
      </c>
      <c r="CE114" s="49" t="str">
        <f t="shared" si="31"/>
        <v/>
      </c>
      <c r="CF114" s="49" t="str">
        <f t="shared" si="32"/>
        <v/>
      </c>
      <c r="CG114" s="49" t="str">
        <f t="shared" si="33"/>
        <v/>
      </c>
      <c r="CH114" s="49" t="str">
        <f t="shared" si="34"/>
        <v/>
      </c>
      <c r="CI114" s="49" t="str">
        <f t="shared" si="35"/>
        <v/>
      </c>
      <c r="CJ114" s="49" t="str">
        <f t="shared" si="36"/>
        <v/>
      </c>
      <c r="CK114" s="49" t="str">
        <f t="shared" si="37"/>
        <v/>
      </c>
      <c r="CL114" s="49" t="str">
        <f t="shared" si="38"/>
        <v/>
      </c>
    </row>
    <row r="115" spans="1:90" ht="12" customHeight="1" thickBot="1" x14ac:dyDescent="0.3">
      <c r="A115" s="138"/>
      <c r="B115" s="140"/>
      <c r="C115" s="171"/>
      <c r="D115" s="14" t="s">
        <v>19</v>
      </c>
      <c r="E115" s="58"/>
      <c r="F115" s="59"/>
      <c r="G115" s="59"/>
      <c r="H115" s="60"/>
      <c r="I115" s="61"/>
      <c r="J115" s="60"/>
      <c r="K115" s="60"/>
      <c r="L115" s="60"/>
      <c r="M115" s="60"/>
      <c r="N115" s="61"/>
      <c r="O115" s="18"/>
      <c r="P115" s="59"/>
      <c r="Q115" s="18"/>
      <c r="R115" s="60"/>
      <c r="S115" s="61"/>
      <c r="T115" s="58"/>
      <c r="U115" s="59"/>
      <c r="V115" s="59"/>
      <c r="W115" s="60"/>
      <c r="X115" s="18"/>
      <c r="Y115" s="62"/>
      <c r="Z115" s="59"/>
      <c r="AA115" s="59"/>
      <c r="AB115" s="60"/>
      <c r="AC115" s="61"/>
      <c r="AD115" s="58"/>
      <c r="AE115" s="59"/>
      <c r="AF115" s="63"/>
      <c r="AG115" s="64"/>
      <c r="AH115" s="61"/>
      <c r="AI115" s="58"/>
      <c r="AJ115" s="59"/>
      <c r="AK115" s="59"/>
      <c r="AL115" s="65"/>
      <c r="AM115" s="61"/>
      <c r="AN115" s="58"/>
      <c r="AO115" s="59"/>
      <c r="AP115" s="59"/>
      <c r="AQ115" s="65"/>
      <c r="AR115" s="61"/>
      <c r="AS115" s="58"/>
      <c r="AT115" s="59"/>
      <c r="AU115" s="59"/>
      <c r="AV115" s="65"/>
      <c r="AW115" s="61"/>
      <c r="AX115" s="58"/>
      <c r="AY115" s="59"/>
      <c r="AZ115" s="59"/>
      <c r="BA115" s="65"/>
      <c r="BB115" s="61"/>
      <c r="BC115" s="58"/>
      <c r="BD115" s="59"/>
      <c r="BE115" s="59"/>
      <c r="BF115" s="65"/>
      <c r="BG115" s="61"/>
      <c r="BH115" s="58"/>
      <c r="BI115" s="65"/>
      <c r="BJ115" s="59"/>
      <c r="BK115" s="65"/>
      <c r="BL115" s="65"/>
      <c r="BM115" s="156"/>
      <c r="BN115" s="49">
        <v>0</v>
      </c>
      <c r="BO115" s="49" t="str">
        <f t="shared" si="39"/>
        <v/>
      </c>
      <c r="BP115" s="49" t="str">
        <f t="shared" si="40"/>
        <v/>
      </c>
      <c r="BQ115" s="49" t="str">
        <f t="shared" si="41"/>
        <v/>
      </c>
      <c r="BR115" s="49" t="str">
        <f t="shared" si="42"/>
        <v/>
      </c>
      <c r="BS115" s="49" t="str">
        <f t="shared" si="43"/>
        <v/>
      </c>
      <c r="BT115" s="49" t="str">
        <f t="shared" si="44"/>
        <v/>
      </c>
      <c r="BU115" s="49" t="str">
        <f t="shared" si="45"/>
        <v/>
      </c>
      <c r="BV115" s="49" t="str">
        <f t="shared" si="46"/>
        <v/>
      </c>
      <c r="BW115" s="49" t="str">
        <f t="shared" si="47"/>
        <v/>
      </c>
      <c r="BX115" s="49" t="str">
        <f t="shared" si="24"/>
        <v/>
      </c>
      <c r="BY115" s="49" t="str">
        <f t="shared" si="25"/>
        <v/>
      </c>
      <c r="BZ115" s="49" t="str">
        <f t="shared" si="26"/>
        <v/>
      </c>
      <c r="CA115" s="49">
        <f t="shared" si="27"/>
        <v>0</v>
      </c>
      <c r="CB115" s="49">
        <f t="shared" si="28"/>
        <v>0</v>
      </c>
      <c r="CC115" s="49">
        <f t="shared" si="29"/>
        <v>0</v>
      </c>
      <c r="CD115" s="49">
        <f t="shared" si="30"/>
        <v>0</v>
      </c>
      <c r="CE115" s="49">
        <f t="shared" si="31"/>
        <v>0</v>
      </c>
      <c r="CF115" s="49">
        <f t="shared" si="32"/>
        <v>0</v>
      </c>
      <c r="CG115" s="49">
        <f t="shared" si="33"/>
        <v>0</v>
      </c>
      <c r="CH115" s="49">
        <f t="shared" si="34"/>
        <v>0</v>
      </c>
      <c r="CI115" s="49">
        <f t="shared" si="35"/>
        <v>0</v>
      </c>
      <c r="CJ115" s="49">
        <f t="shared" si="36"/>
        <v>0</v>
      </c>
      <c r="CK115" s="49">
        <f t="shared" si="37"/>
        <v>0</v>
      </c>
      <c r="CL115" s="49">
        <f t="shared" si="38"/>
        <v>0</v>
      </c>
    </row>
    <row r="116" spans="1:90" ht="12" customHeight="1" x14ac:dyDescent="0.25">
      <c r="A116" s="138"/>
      <c r="B116" s="139">
        <v>33</v>
      </c>
      <c r="C116" s="170"/>
      <c r="D116" s="13" t="s">
        <v>17</v>
      </c>
      <c r="E116" s="54"/>
      <c r="F116" s="53"/>
      <c r="G116" s="53"/>
      <c r="H116" s="52"/>
      <c r="I116" s="55"/>
      <c r="J116" s="52"/>
      <c r="K116" s="52"/>
      <c r="L116" s="52"/>
      <c r="M116" s="52"/>
      <c r="N116" s="55"/>
      <c r="O116" s="54"/>
      <c r="P116" s="53"/>
      <c r="Q116" s="53"/>
      <c r="R116" s="52"/>
      <c r="S116" s="55"/>
      <c r="T116" s="56"/>
      <c r="U116" s="53"/>
      <c r="V116" s="53"/>
      <c r="W116" s="57"/>
      <c r="X116" s="55"/>
      <c r="Y116" s="54"/>
      <c r="Z116" s="53"/>
      <c r="AA116" s="53"/>
      <c r="AB116" s="52"/>
      <c r="AC116" s="55"/>
      <c r="AD116" s="54"/>
      <c r="AE116" s="53"/>
      <c r="AF116" s="53"/>
      <c r="AG116" s="52"/>
      <c r="AH116" s="55"/>
      <c r="AI116" s="54"/>
      <c r="AJ116" s="53"/>
      <c r="AK116" s="53"/>
      <c r="AL116" s="57"/>
      <c r="AM116" s="55"/>
      <c r="AN116" s="54"/>
      <c r="AO116" s="53"/>
      <c r="AP116" s="53"/>
      <c r="AQ116" s="57"/>
      <c r="AR116" s="55"/>
      <c r="AS116" s="54"/>
      <c r="AT116" s="53"/>
      <c r="AU116" s="53"/>
      <c r="AV116" s="57"/>
      <c r="AW116" s="55"/>
      <c r="AX116" s="54"/>
      <c r="AY116" s="53"/>
      <c r="AZ116" s="53"/>
      <c r="BA116" s="57"/>
      <c r="BB116" s="55"/>
      <c r="BC116" s="54"/>
      <c r="BD116" s="57"/>
      <c r="BE116" s="53"/>
      <c r="BF116" s="57"/>
      <c r="BG116" s="55"/>
      <c r="BH116" s="54"/>
      <c r="BI116" s="53"/>
      <c r="BJ116" s="53"/>
      <c r="BK116" s="57"/>
      <c r="BL116" s="57"/>
      <c r="BM116" s="155"/>
      <c r="BN116" s="49">
        <v>1</v>
      </c>
      <c r="BO116" s="49">
        <f t="shared" si="39"/>
        <v>0</v>
      </c>
      <c r="BP116" s="49">
        <f t="shared" si="40"/>
        <v>0</v>
      </c>
      <c r="BQ116" s="49">
        <f t="shared" si="41"/>
        <v>0</v>
      </c>
      <c r="BR116" s="49">
        <f t="shared" si="42"/>
        <v>0</v>
      </c>
      <c r="BS116" s="49">
        <f t="shared" si="43"/>
        <v>0</v>
      </c>
      <c r="BT116" s="49">
        <f t="shared" si="44"/>
        <v>0</v>
      </c>
      <c r="BU116" s="49">
        <f t="shared" si="45"/>
        <v>0</v>
      </c>
      <c r="BV116" s="49">
        <f t="shared" si="46"/>
        <v>0</v>
      </c>
      <c r="BW116" s="49">
        <f t="shared" si="47"/>
        <v>0</v>
      </c>
      <c r="BX116" s="49">
        <f t="shared" ref="BX116:BX125" si="48">IF(BN116=1,COUNTA(AX116:BB116),"")</f>
        <v>0</v>
      </c>
      <c r="BY116" s="49">
        <f t="shared" ref="BY116:BY125" si="49">IF(BN116=1,COUNTA(BC116:BG116),"")</f>
        <v>0</v>
      </c>
      <c r="BZ116" s="49">
        <f t="shared" ref="BZ116:BZ125" si="50">IF(BN116=1,COUNTA(BH116:BL116),"")</f>
        <v>0</v>
      </c>
      <c r="CA116" s="49" t="str">
        <f t="shared" ref="CA116:CA125" si="51">IF(BN116=0,COUNTA(E116:I116),"")</f>
        <v/>
      </c>
      <c r="CB116" s="49" t="str">
        <f t="shared" ref="CB116:CB125" si="52">IF(BN116=0,COUNTA(J116:N116),"")</f>
        <v/>
      </c>
      <c r="CC116" s="49" t="str">
        <f t="shared" ref="CC116:CC125" si="53">IF(BN116=0,COUNTA(O116:S116),"")</f>
        <v/>
      </c>
      <c r="CD116" s="49" t="str">
        <f t="shared" ref="CD116:CD125" si="54">IF(BN116=0,COUNTA(T116:X116),"")</f>
        <v/>
      </c>
      <c r="CE116" s="49" t="str">
        <f t="shared" ref="CE116:CE125" si="55">IF(BN116=0,COUNTA(Y116:AC116),"")</f>
        <v/>
      </c>
      <c r="CF116" s="49" t="str">
        <f t="shared" ref="CF116:CF125" si="56">IF(BN116=0,COUNTA(AD116:AH116),"")</f>
        <v/>
      </c>
      <c r="CG116" s="49" t="str">
        <f t="shared" ref="CG116:CG125" si="57">IF(BN116=0,COUNTA(AI116:AM116),"")</f>
        <v/>
      </c>
      <c r="CH116" s="49" t="str">
        <f t="shared" ref="CH116:CH125" si="58">IF(BN116=0,COUNTA(AN116:AR116),"")</f>
        <v/>
      </c>
      <c r="CI116" s="49" t="str">
        <f t="shared" ref="CI116:CI125" si="59">IF(BN116=0,COUNTA(AS116:AW116),"")</f>
        <v/>
      </c>
      <c r="CJ116" s="49" t="str">
        <f t="shared" ref="CJ116:CJ125" si="60">IF(BN116=0,COUNTA(AX116:BB116),"")</f>
        <v/>
      </c>
      <c r="CK116" s="49" t="str">
        <f t="shared" ref="CK116:CK125" si="61">IF(BN116=0,COUNTA(BC116:BG116),"")</f>
        <v/>
      </c>
      <c r="CL116" s="49" t="str">
        <f t="shared" ref="CL116:CL125" si="62">IF(BN116=0,COUNTA(BH116:BL116),"")</f>
        <v/>
      </c>
    </row>
    <row r="117" spans="1:90" ht="12" customHeight="1" thickBot="1" x14ac:dyDescent="0.3">
      <c r="A117" s="138"/>
      <c r="B117" s="169"/>
      <c r="C117" s="171"/>
      <c r="D117" s="14" t="s">
        <v>19</v>
      </c>
      <c r="E117" s="58"/>
      <c r="F117" s="59"/>
      <c r="G117" s="59"/>
      <c r="H117" s="60"/>
      <c r="I117" s="61"/>
      <c r="J117" s="60"/>
      <c r="K117" s="60"/>
      <c r="L117" s="60"/>
      <c r="M117" s="60"/>
      <c r="N117" s="61"/>
      <c r="O117" s="18"/>
      <c r="P117" s="59"/>
      <c r="Q117" s="18"/>
      <c r="R117" s="60"/>
      <c r="S117" s="61"/>
      <c r="T117" s="58"/>
      <c r="U117" s="59"/>
      <c r="V117" s="59"/>
      <c r="W117" s="65"/>
      <c r="X117" s="61"/>
      <c r="Y117" s="62"/>
      <c r="Z117" s="59"/>
      <c r="AA117" s="59"/>
      <c r="AB117" s="60"/>
      <c r="AC117" s="61"/>
      <c r="AD117" s="58"/>
      <c r="AE117" s="59"/>
      <c r="AF117" s="63"/>
      <c r="AG117" s="64"/>
      <c r="AH117" s="61"/>
      <c r="AI117" s="58"/>
      <c r="AJ117" s="59"/>
      <c r="AK117" s="59"/>
      <c r="AL117" s="65"/>
      <c r="AM117" s="61"/>
      <c r="AN117" s="58"/>
      <c r="AO117" s="59"/>
      <c r="AP117" s="59"/>
      <c r="AQ117" s="65"/>
      <c r="AR117" s="61"/>
      <c r="AS117" s="58"/>
      <c r="AT117" s="59"/>
      <c r="AU117" s="59"/>
      <c r="AV117" s="65"/>
      <c r="AW117" s="61"/>
      <c r="AX117" s="58"/>
      <c r="AY117" s="59"/>
      <c r="AZ117" s="59"/>
      <c r="BA117" s="65"/>
      <c r="BB117" s="61"/>
      <c r="BC117" s="58"/>
      <c r="BD117" s="59"/>
      <c r="BE117" s="59"/>
      <c r="BF117" s="65"/>
      <c r="BG117" s="61"/>
      <c r="BH117" s="58"/>
      <c r="BI117" s="65"/>
      <c r="BJ117" s="59"/>
      <c r="BK117" s="65"/>
      <c r="BL117" s="65"/>
      <c r="BM117" s="156"/>
      <c r="BN117" s="49">
        <v>0</v>
      </c>
      <c r="BO117" s="49" t="str">
        <f t="shared" si="39"/>
        <v/>
      </c>
      <c r="BP117" s="49" t="str">
        <f t="shared" si="40"/>
        <v/>
      </c>
      <c r="BQ117" s="49" t="str">
        <f t="shared" si="41"/>
        <v/>
      </c>
      <c r="BR117" s="49" t="str">
        <f t="shared" si="42"/>
        <v/>
      </c>
      <c r="BS117" s="49" t="str">
        <f t="shared" si="43"/>
        <v/>
      </c>
      <c r="BT117" s="49" t="str">
        <f t="shared" si="44"/>
        <v/>
      </c>
      <c r="BU117" s="49" t="str">
        <f t="shared" si="45"/>
        <v/>
      </c>
      <c r="BV117" s="49" t="str">
        <f t="shared" si="46"/>
        <v/>
      </c>
      <c r="BW117" s="49" t="str">
        <f t="shared" si="47"/>
        <v/>
      </c>
      <c r="BX117" s="49" t="str">
        <f t="shared" si="48"/>
        <v/>
      </c>
      <c r="BY117" s="49" t="str">
        <f t="shared" si="49"/>
        <v/>
      </c>
      <c r="BZ117" s="49" t="str">
        <f t="shared" si="50"/>
        <v/>
      </c>
      <c r="CA117" s="49">
        <f t="shared" si="51"/>
        <v>0</v>
      </c>
      <c r="CB117" s="49">
        <f t="shared" si="52"/>
        <v>0</v>
      </c>
      <c r="CC117" s="49">
        <f t="shared" si="53"/>
        <v>0</v>
      </c>
      <c r="CD117" s="49">
        <f t="shared" si="54"/>
        <v>0</v>
      </c>
      <c r="CE117" s="49">
        <f t="shared" si="55"/>
        <v>0</v>
      </c>
      <c r="CF117" s="49">
        <f t="shared" si="56"/>
        <v>0</v>
      </c>
      <c r="CG117" s="49">
        <f t="shared" si="57"/>
        <v>0</v>
      </c>
      <c r="CH117" s="49">
        <f t="shared" si="58"/>
        <v>0</v>
      </c>
      <c r="CI117" s="49">
        <f t="shared" si="59"/>
        <v>0</v>
      </c>
      <c r="CJ117" s="49">
        <f t="shared" si="60"/>
        <v>0</v>
      </c>
      <c r="CK117" s="49">
        <f t="shared" si="61"/>
        <v>0</v>
      </c>
      <c r="CL117" s="49">
        <f t="shared" si="62"/>
        <v>0</v>
      </c>
    </row>
    <row r="118" spans="1:90" ht="12" customHeight="1" x14ac:dyDescent="0.25">
      <c r="A118" s="138"/>
      <c r="B118" s="139">
        <v>34</v>
      </c>
      <c r="C118" s="170"/>
      <c r="D118" s="13" t="s">
        <v>17</v>
      </c>
      <c r="E118" s="54"/>
      <c r="F118" s="53"/>
      <c r="G118" s="53"/>
      <c r="H118" s="52"/>
      <c r="I118" s="55"/>
      <c r="J118" s="52"/>
      <c r="K118" s="52"/>
      <c r="L118" s="52"/>
      <c r="M118" s="52"/>
      <c r="N118" s="55"/>
      <c r="O118" s="54"/>
      <c r="P118" s="53"/>
      <c r="Q118" s="53"/>
      <c r="R118" s="52"/>
      <c r="S118" s="55"/>
      <c r="T118" s="56"/>
      <c r="U118" s="53"/>
      <c r="V118" s="53"/>
      <c r="W118" s="57"/>
      <c r="X118" s="55"/>
      <c r="Y118" s="54"/>
      <c r="Z118" s="53"/>
      <c r="AA118" s="53"/>
      <c r="AB118" s="52"/>
      <c r="AC118" s="55"/>
      <c r="AD118" s="54"/>
      <c r="AE118" s="53"/>
      <c r="AF118" s="53"/>
      <c r="AG118" s="52"/>
      <c r="AH118" s="55"/>
      <c r="AI118" s="54"/>
      <c r="AJ118" s="53"/>
      <c r="AK118" s="53"/>
      <c r="AL118" s="57"/>
      <c r="AM118" s="55"/>
      <c r="AN118" s="54"/>
      <c r="AO118" s="53"/>
      <c r="AP118" s="53"/>
      <c r="AQ118" s="57"/>
      <c r="AR118" s="55"/>
      <c r="AS118" s="54"/>
      <c r="AT118" s="53"/>
      <c r="AU118" s="53"/>
      <c r="AV118" s="57"/>
      <c r="AW118" s="55"/>
      <c r="AX118" s="54"/>
      <c r="AY118" s="53"/>
      <c r="AZ118" s="53"/>
      <c r="BA118" s="57"/>
      <c r="BB118" s="55"/>
      <c r="BC118" s="54"/>
      <c r="BD118" s="57"/>
      <c r="BE118" s="53"/>
      <c r="BF118" s="57"/>
      <c r="BG118" s="55"/>
      <c r="BH118" s="54"/>
      <c r="BI118" s="53"/>
      <c r="BJ118" s="53"/>
      <c r="BK118" s="57"/>
      <c r="BL118" s="57"/>
      <c r="BM118" s="155"/>
      <c r="BN118" s="49">
        <v>1</v>
      </c>
      <c r="BO118" s="49">
        <f t="shared" si="39"/>
        <v>0</v>
      </c>
      <c r="BP118" s="49">
        <f t="shared" si="40"/>
        <v>0</v>
      </c>
      <c r="BQ118" s="49">
        <f t="shared" si="41"/>
        <v>0</v>
      </c>
      <c r="BR118" s="49">
        <f t="shared" si="42"/>
        <v>0</v>
      </c>
      <c r="BS118" s="49">
        <f t="shared" si="43"/>
        <v>0</v>
      </c>
      <c r="BT118" s="49">
        <f t="shared" si="44"/>
        <v>0</v>
      </c>
      <c r="BU118" s="49">
        <f t="shared" si="45"/>
        <v>0</v>
      </c>
      <c r="BV118" s="49">
        <f t="shared" si="46"/>
        <v>0</v>
      </c>
      <c r="BW118" s="49">
        <f t="shared" si="47"/>
        <v>0</v>
      </c>
      <c r="BX118" s="49">
        <f t="shared" si="48"/>
        <v>0</v>
      </c>
      <c r="BY118" s="49">
        <f t="shared" si="49"/>
        <v>0</v>
      </c>
      <c r="BZ118" s="49">
        <f t="shared" si="50"/>
        <v>0</v>
      </c>
      <c r="CA118" s="49" t="str">
        <f t="shared" si="51"/>
        <v/>
      </c>
      <c r="CB118" s="49" t="str">
        <f t="shared" si="52"/>
        <v/>
      </c>
      <c r="CC118" s="49" t="str">
        <f t="shared" si="53"/>
        <v/>
      </c>
      <c r="CD118" s="49" t="str">
        <f t="shared" si="54"/>
        <v/>
      </c>
      <c r="CE118" s="49" t="str">
        <f t="shared" si="55"/>
        <v/>
      </c>
      <c r="CF118" s="49" t="str">
        <f t="shared" si="56"/>
        <v/>
      </c>
      <c r="CG118" s="49" t="str">
        <f t="shared" si="57"/>
        <v/>
      </c>
      <c r="CH118" s="49" t="str">
        <f t="shared" si="58"/>
        <v/>
      </c>
      <c r="CI118" s="49" t="str">
        <f t="shared" si="59"/>
        <v/>
      </c>
      <c r="CJ118" s="49" t="str">
        <f t="shared" si="60"/>
        <v/>
      </c>
      <c r="CK118" s="49" t="str">
        <f t="shared" si="61"/>
        <v/>
      </c>
      <c r="CL118" s="49" t="str">
        <f t="shared" si="62"/>
        <v/>
      </c>
    </row>
    <row r="119" spans="1:90" ht="12" customHeight="1" thickBot="1" x14ac:dyDescent="0.3">
      <c r="A119" s="138"/>
      <c r="B119" s="140"/>
      <c r="C119" s="171"/>
      <c r="D119" s="14" t="s">
        <v>19</v>
      </c>
      <c r="E119" s="58"/>
      <c r="F119" s="59"/>
      <c r="G119" s="59"/>
      <c r="H119" s="60"/>
      <c r="I119" s="61"/>
      <c r="J119" s="60"/>
      <c r="K119" s="60"/>
      <c r="L119" s="60"/>
      <c r="M119" s="60"/>
      <c r="N119" s="61"/>
      <c r="O119" s="18"/>
      <c r="P119" s="59"/>
      <c r="Q119" s="18"/>
      <c r="R119" s="60"/>
      <c r="S119" s="61"/>
      <c r="T119" s="58"/>
      <c r="U119" s="59"/>
      <c r="V119" s="59"/>
      <c r="W119" s="65"/>
      <c r="X119" s="61"/>
      <c r="Y119" s="18"/>
      <c r="Z119" s="59"/>
      <c r="AA119" s="59"/>
      <c r="AB119" s="60"/>
      <c r="AC119" s="61"/>
      <c r="AD119" s="58"/>
      <c r="AE119" s="59"/>
      <c r="AF119" s="63"/>
      <c r="AG119" s="64"/>
      <c r="AH119" s="61"/>
      <c r="AI119" s="58"/>
      <c r="AJ119" s="59"/>
      <c r="AK119" s="59"/>
      <c r="AL119" s="65"/>
      <c r="AM119" s="61"/>
      <c r="AN119" s="58"/>
      <c r="AO119" s="59"/>
      <c r="AP119" s="59"/>
      <c r="AQ119" s="65"/>
      <c r="AR119" s="61"/>
      <c r="AS119" s="58"/>
      <c r="AT119" s="59"/>
      <c r="AU119" s="59"/>
      <c r="AV119" s="65"/>
      <c r="AW119" s="61"/>
      <c r="AX119" s="58"/>
      <c r="AY119" s="59"/>
      <c r="AZ119" s="59"/>
      <c r="BA119" s="65"/>
      <c r="BB119" s="61"/>
      <c r="BC119" s="58"/>
      <c r="BD119" s="59"/>
      <c r="BE119" s="59"/>
      <c r="BF119" s="65"/>
      <c r="BG119" s="61"/>
      <c r="BH119" s="58"/>
      <c r="BI119" s="65"/>
      <c r="BJ119" s="59"/>
      <c r="BK119" s="65"/>
      <c r="BL119" s="65"/>
      <c r="BM119" s="156"/>
      <c r="BN119" s="49">
        <v>0</v>
      </c>
      <c r="BO119" s="49" t="str">
        <f t="shared" si="39"/>
        <v/>
      </c>
      <c r="BP119" s="49" t="str">
        <f t="shared" si="40"/>
        <v/>
      </c>
      <c r="BQ119" s="49" t="str">
        <f t="shared" si="41"/>
        <v/>
      </c>
      <c r="BR119" s="49" t="str">
        <f t="shared" si="42"/>
        <v/>
      </c>
      <c r="BS119" s="49" t="str">
        <f t="shared" si="43"/>
        <v/>
      </c>
      <c r="BT119" s="49" t="str">
        <f t="shared" si="44"/>
        <v/>
      </c>
      <c r="BU119" s="49" t="str">
        <f t="shared" si="45"/>
        <v/>
      </c>
      <c r="BV119" s="49" t="str">
        <f t="shared" si="46"/>
        <v/>
      </c>
      <c r="BW119" s="49" t="str">
        <f t="shared" si="47"/>
        <v/>
      </c>
      <c r="BX119" s="49" t="str">
        <f t="shared" si="48"/>
        <v/>
      </c>
      <c r="BY119" s="49" t="str">
        <f t="shared" si="49"/>
        <v/>
      </c>
      <c r="BZ119" s="49" t="str">
        <f t="shared" si="50"/>
        <v/>
      </c>
      <c r="CA119" s="49">
        <f t="shared" si="51"/>
        <v>0</v>
      </c>
      <c r="CB119" s="49">
        <f t="shared" si="52"/>
        <v>0</v>
      </c>
      <c r="CC119" s="49">
        <f t="shared" si="53"/>
        <v>0</v>
      </c>
      <c r="CD119" s="49">
        <f t="shared" si="54"/>
        <v>0</v>
      </c>
      <c r="CE119" s="49">
        <f t="shared" si="55"/>
        <v>0</v>
      </c>
      <c r="CF119" s="49">
        <f t="shared" si="56"/>
        <v>0</v>
      </c>
      <c r="CG119" s="49">
        <f t="shared" si="57"/>
        <v>0</v>
      </c>
      <c r="CH119" s="49">
        <f t="shared" si="58"/>
        <v>0</v>
      </c>
      <c r="CI119" s="49">
        <f t="shared" si="59"/>
        <v>0</v>
      </c>
      <c r="CJ119" s="49">
        <f t="shared" si="60"/>
        <v>0</v>
      </c>
      <c r="CK119" s="49">
        <f t="shared" si="61"/>
        <v>0</v>
      </c>
      <c r="CL119" s="49">
        <f t="shared" si="62"/>
        <v>0</v>
      </c>
    </row>
    <row r="120" spans="1:90" ht="12" customHeight="1" x14ac:dyDescent="0.25">
      <c r="A120" s="138"/>
      <c r="B120" s="139">
        <v>35</v>
      </c>
      <c r="C120" s="170"/>
      <c r="D120" s="13" t="s">
        <v>17</v>
      </c>
      <c r="E120" s="54"/>
      <c r="F120" s="53"/>
      <c r="G120" s="53"/>
      <c r="H120" s="52"/>
      <c r="I120" s="55"/>
      <c r="J120" s="52"/>
      <c r="K120" s="52"/>
      <c r="L120" s="52"/>
      <c r="M120" s="52"/>
      <c r="N120" s="55"/>
      <c r="O120" s="54"/>
      <c r="P120" s="53"/>
      <c r="Q120" s="53"/>
      <c r="R120" s="52"/>
      <c r="S120" s="55"/>
      <c r="T120" s="56"/>
      <c r="U120" s="53"/>
      <c r="V120" s="53"/>
      <c r="W120" s="52"/>
      <c r="X120" s="55"/>
      <c r="Y120" s="54"/>
      <c r="Z120" s="53"/>
      <c r="AA120" s="53"/>
      <c r="AB120" s="52"/>
      <c r="AC120" s="55"/>
      <c r="AD120" s="54"/>
      <c r="AE120" s="53"/>
      <c r="AF120" s="53"/>
      <c r="AG120" s="52"/>
      <c r="AH120" s="55"/>
      <c r="AI120" s="54"/>
      <c r="AJ120" s="53"/>
      <c r="AK120" s="53"/>
      <c r="AL120" s="57"/>
      <c r="AM120" s="55"/>
      <c r="AN120" s="54"/>
      <c r="AO120" s="53"/>
      <c r="AP120" s="53"/>
      <c r="AQ120" s="57"/>
      <c r="AR120" s="55"/>
      <c r="AS120" s="54"/>
      <c r="AT120" s="53"/>
      <c r="AU120" s="53"/>
      <c r="AV120" s="57"/>
      <c r="AW120" s="55"/>
      <c r="AX120" s="54"/>
      <c r="AY120" s="53"/>
      <c r="AZ120" s="53"/>
      <c r="BA120" s="57"/>
      <c r="BB120" s="55"/>
      <c r="BC120" s="54"/>
      <c r="BD120" s="57"/>
      <c r="BE120" s="53"/>
      <c r="BF120" s="57"/>
      <c r="BG120" s="55"/>
      <c r="BH120" s="54"/>
      <c r="BI120" s="53"/>
      <c r="BJ120" s="53"/>
      <c r="BK120" s="57"/>
      <c r="BL120" s="57"/>
      <c r="BM120" s="155"/>
      <c r="BN120" s="49">
        <v>1</v>
      </c>
      <c r="BO120" s="49">
        <f t="shared" si="39"/>
        <v>0</v>
      </c>
      <c r="BP120" s="49">
        <f t="shared" si="40"/>
        <v>0</v>
      </c>
      <c r="BQ120" s="49">
        <f t="shared" si="41"/>
        <v>0</v>
      </c>
      <c r="BR120" s="49">
        <f t="shared" si="42"/>
        <v>0</v>
      </c>
      <c r="BS120" s="49">
        <f t="shared" si="43"/>
        <v>0</v>
      </c>
      <c r="BT120" s="49">
        <f t="shared" si="44"/>
        <v>0</v>
      </c>
      <c r="BU120" s="49">
        <f t="shared" si="45"/>
        <v>0</v>
      </c>
      <c r="BV120" s="49">
        <f t="shared" si="46"/>
        <v>0</v>
      </c>
      <c r="BW120" s="49">
        <f t="shared" si="47"/>
        <v>0</v>
      </c>
      <c r="BX120" s="49">
        <f t="shared" si="48"/>
        <v>0</v>
      </c>
      <c r="BY120" s="49">
        <f t="shared" si="49"/>
        <v>0</v>
      </c>
      <c r="BZ120" s="49">
        <f t="shared" si="50"/>
        <v>0</v>
      </c>
      <c r="CA120" s="49" t="str">
        <f t="shared" si="51"/>
        <v/>
      </c>
      <c r="CB120" s="49" t="str">
        <f t="shared" si="52"/>
        <v/>
      </c>
      <c r="CC120" s="49" t="str">
        <f t="shared" si="53"/>
        <v/>
      </c>
      <c r="CD120" s="49" t="str">
        <f t="shared" si="54"/>
        <v/>
      </c>
      <c r="CE120" s="49" t="str">
        <f t="shared" si="55"/>
        <v/>
      </c>
      <c r="CF120" s="49" t="str">
        <f t="shared" si="56"/>
        <v/>
      </c>
      <c r="CG120" s="49" t="str">
        <f t="shared" si="57"/>
        <v/>
      </c>
      <c r="CH120" s="49" t="str">
        <f t="shared" si="58"/>
        <v/>
      </c>
      <c r="CI120" s="49" t="str">
        <f t="shared" si="59"/>
        <v/>
      </c>
      <c r="CJ120" s="49" t="str">
        <f t="shared" si="60"/>
        <v/>
      </c>
      <c r="CK120" s="49" t="str">
        <f t="shared" si="61"/>
        <v/>
      </c>
      <c r="CL120" s="49" t="str">
        <f t="shared" si="62"/>
        <v/>
      </c>
    </row>
    <row r="121" spans="1:90" ht="12" customHeight="1" thickBot="1" x14ac:dyDescent="0.3">
      <c r="A121" s="138"/>
      <c r="B121" s="169"/>
      <c r="C121" s="171"/>
      <c r="D121" s="14" t="s">
        <v>19</v>
      </c>
      <c r="E121" s="58"/>
      <c r="F121" s="59"/>
      <c r="G121" s="59"/>
      <c r="H121" s="60"/>
      <c r="I121" s="61"/>
      <c r="J121" s="60"/>
      <c r="K121" s="60"/>
      <c r="L121" s="60"/>
      <c r="M121" s="60"/>
      <c r="N121" s="61"/>
      <c r="O121" s="18"/>
      <c r="P121" s="59"/>
      <c r="Q121" s="18"/>
      <c r="R121" s="60"/>
      <c r="S121" s="61"/>
      <c r="T121" s="58"/>
      <c r="U121" s="59"/>
      <c r="V121" s="59"/>
      <c r="W121" s="60"/>
      <c r="X121" s="61"/>
      <c r="Y121" s="62"/>
      <c r="Z121" s="59"/>
      <c r="AA121" s="18"/>
      <c r="AB121" s="60"/>
      <c r="AC121" s="61"/>
      <c r="AD121" s="58"/>
      <c r="AE121" s="59"/>
      <c r="AF121" s="63"/>
      <c r="AG121" s="64"/>
      <c r="AH121" s="61"/>
      <c r="AI121" s="58"/>
      <c r="AJ121" s="59"/>
      <c r="AK121" s="59"/>
      <c r="AL121" s="65"/>
      <c r="AM121" s="61"/>
      <c r="AN121" s="58"/>
      <c r="AO121" s="59"/>
      <c r="AP121" s="59"/>
      <c r="AQ121" s="65"/>
      <c r="AR121" s="61"/>
      <c r="AS121" s="58"/>
      <c r="AT121" s="59"/>
      <c r="AU121" s="59"/>
      <c r="AV121" s="65"/>
      <c r="AW121" s="61"/>
      <c r="AX121" s="58"/>
      <c r="AY121" s="59"/>
      <c r="AZ121" s="59"/>
      <c r="BA121" s="65"/>
      <c r="BB121" s="61"/>
      <c r="BC121" s="58"/>
      <c r="BD121" s="59"/>
      <c r="BE121" s="59"/>
      <c r="BF121" s="65"/>
      <c r="BG121" s="61"/>
      <c r="BH121" s="58"/>
      <c r="BI121" s="65"/>
      <c r="BJ121" s="59"/>
      <c r="BK121" s="65"/>
      <c r="BL121" s="65"/>
      <c r="BM121" s="156"/>
      <c r="BN121" s="49">
        <v>0</v>
      </c>
      <c r="BO121" s="49" t="str">
        <f t="shared" si="39"/>
        <v/>
      </c>
      <c r="BP121" s="49" t="str">
        <f t="shared" si="40"/>
        <v/>
      </c>
      <c r="BQ121" s="49" t="str">
        <f t="shared" si="41"/>
        <v/>
      </c>
      <c r="BR121" s="49" t="str">
        <f t="shared" si="42"/>
        <v/>
      </c>
      <c r="BS121" s="49" t="str">
        <f t="shared" si="43"/>
        <v/>
      </c>
      <c r="BT121" s="49" t="str">
        <f t="shared" si="44"/>
        <v/>
      </c>
      <c r="BU121" s="49" t="str">
        <f t="shared" si="45"/>
        <v/>
      </c>
      <c r="BV121" s="49" t="str">
        <f t="shared" si="46"/>
        <v/>
      </c>
      <c r="BW121" s="49" t="str">
        <f t="shared" si="47"/>
        <v/>
      </c>
      <c r="BX121" s="49" t="str">
        <f t="shared" si="48"/>
        <v/>
      </c>
      <c r="BY121" s="49" t="str">
        <f t="shared" si="49"/>
        <v/>
      </c>
      <c r="BZ121" s="49" t="str">
        <f t="shared" si="50"/>
        <v/>
      </c>
      <c r="CA121" s="49">
        <f t="shared" si="51"/>
        <v>0</v>
      </c>
      <c r="CB121" s="49">
        <f t="shared" si="52"/>
        <v>0</v>
      </c>
      <c r="CC121" s="49">
        <f t="shared" si="53"/>
        <v>0</v>
      </c>
      <c r="CD121" s="49">
        <f t="shared" si="54"/>
        <v>0</v>
      </c>
      <c r="CE121" s="49">
        <f t="shared" si="55"/>
        <v>0</v>
      </c>
      <c r="CF121" s="49">
        <f t="shared" si="56"/>
        <v>0</v>
      </c>
      <c r="CG121" s="49">
        <f t="shared" si="57"/>
        <v>0</v>
      </c>
      <c r="CH121" s="49">
        <f t="shared" si="58"/>
        <v>0</v>
      </c>
      <c r="CI121" s="49">
        <f t="shared" si="59"/>
        <v>0</v>
      </c>
      <c r="CJ121" s="49">
        <f t="shared" si="60"/>
        <v>0</v>
      </c>
      <c r="CK121" s="49">
        <f t="shared" si="61"/>
        <v>0</v>
      </c>
      <c r="CL121" s="49">
        <f t="shared" si="62"/>
        <v>0</v>
      </c>
    </row>
    <row r="122" spans="1:90" ht="12" customHeight="1" x14ac:dyDescent="0.25">
      <c r="A122" s="138"/>
      <c r="B122" s="139">
        <v>36</v>
      </c>
      <c r="C122" s="170"/>
      <c r="D122" s="13" t="s">
        <v>17</v>
      </c>
      <c r="E122" s="54"/>
      <c r="F122" s="53"/>
      <c r="G122" s="53"/>
      <c r="H122" s="52"/>
      <c r="I122" s="55"/>
      <c r="J122" s="52"/>
      <c r="K122" s="52"/>
      <c r="L122" s="52"/>
      <c r="M122" s="52"/>
      <c r="N122" s="55"/>
      <c r="O122" s="54"/>
      <c r="P122" s="53"/>
      <c r="Q122" s="53"/>
      <c r="R122" s="52"/>
      <c r="S122" s="55"/>
      <c r="T122" s="56"/>
      <c r="U122" s="53"/>
      <c r="V122" s="53"/>
      <c r="W122" s="52"/>
      <c r="X122" s="55"/>
      <c r="Y122" s="54"/>
      <c r="Z122" s="53"/>
      <c r="AA122" s="53"/>
      <c r="AB122" s="52"/>
      <c r="AC122" s="55"/>
      <c r="AD122" s="54"/>
      <c r="AE122" s="53"/>
      <c r="AF122" s="53"/>
      <c r="AG122" s="52"/>
      <c r="AH122" s="55"/>
      <c r="AI122" s="54"/>
      <c r="AJ122" s="53"/>
      <c r="AK122" s="53"/>
      <c r="AL122" s="57"/>
      <c r="AM122" s="55"/>
      <c r="AN122" s="54"/>
      <c r="AO122" s="53"/>
      <c r="AP122" s="53"/>
      <c r="AQ122" s="57"/>
      <c r="AR122" s="55"/>
      <c r="AS122" s="54"/>
      <c r="AT122" s="53"/>
      <c r="AU122" s="53"/>
      <c r="AV122" s="57"/>
      <c r="AW122" s="55"/>
      <c r="AX122" s="54"/>
      <c r="AY122" s="53"/>
      <c r="AZ122" s="53"/>
      <c r="BA122" s="57"/>
      <c r="BB122" s="55"/>
      <c r="BC122" s="54"/>
      <c r="BD122" s="57"/>
      <c r="BE122" s="53"/>
      <c r="BF122" s="57"/>
      <c r="BG122" s="55"/>
      <c r="BH122" s="54"/>
      <c r="BI122" s="53"/>
      <c r="BJ122" s="53"/>
      <c r="BK122" s="57"/>
      <c r="BL122" s="57"/>
      <c r="BM122" s="155"/>
      <c r="BN122" s="49">
        <v>1</v>
      </c>
      <c r="BO122" s="49">
        <f t="shared" si="39"/>
        <v>0</v>
      </c>
      <c r="BP122" s="49">
        <f t="shared" si="40"/>
        <v>0</v>
      </c>
      <c r="BQ122" s="49">
        <f t="shared" si="41"/>
        <v>0</v>
      </c>
      <c r="BR122" s="49">
        <f t="shared" si="42"/>
        <v>0</v>
      </c>
      <c r="BS122" s="49">
        <f t="shared" si="43"/>
        <v>0</v>
      </c>
      <c r="BT122" s="49">
        <f t="shared" si="44"/>
        <v>0</v>
      </c>
      <c r="BU122" s="49">
        <f t="shared" si="45"/>
        <v>0</v>
      </c>
      <c r="BV122" s="49">
        <f t="shared" si="46"/>
        <v>0</v>
      </c>
      <c r="BW122" s="49">
        <f t="shared" si="47"/>
        <v>0</v>
      </c>
      <c r="BX122" s="49">
        <f t="shared" si="48"/>
        <v>0</v>
      </c>
      <c r="BY122" s="49">
        <f t="shared" si="49"/>
        <v>0</v>
      </c>
      <c r="BZ122" s="49">
        <f t="shared" si="50"/>
        <v>0</v>
      </c>
      <c r="CA122" s="49" t="str">
        <f t="shared" si="51"/>
        <v/>
      </c>
      <c r="CB122" s="49" t="str">
        <f t="shared" si="52"/>
        <v/>
      </c>
      <c r="CC122" s="49" t="str">
        <f t="shared" si="53"/>
        <v/>
      </c>
      <c r="CD122" s="49" t="str">
        <f t="shared" si="54"/>
        <v/>
      </c>
      <c r="CE122" s="49" t="str">
        <f t="shared" si="55"/>
        <v/>
      </c>
      <c r="CF122" s="49" t="str">
        <f t="shared" si="56"/>
        <v/>
      </c>
      <c r="CG122" s="49" t="str">
        <f t="shared" si="57"/>
        <v/>
      </c>
      <c r="CH122" s="49" t="str">
        <f t="shared" si="58"/>
        <v/>
      </c>
      <c r="CI122" s="49" t="str">
        <f t="shared" si="59"/>
        <v/>
      </c>
      <c r="CJ122" s="49" t="str">
        <f t="shared" si="60"/>
        <v/>
      </c>
      <c r="CK122" s="49" t="str">
        <f t="shared" si="61"/>
        <v/>
      </c>
      <c r="CL122" s="49" t="str">
        <f t="shared" si="62"/>
        <v/>
      </c>
    </row>
    <row r="123" spans="1:90" ht="12" customHeight="1" thickBot="1" x14ac:dyDescent="0.3">
      <c r="A123" s="138"/>
      <c r="B123" s="140"/>
      <c r="C123" s="171"/>
      <c r="D123" s="14" t="s">
        <v>19</v>
      </c>
      <c r="E123" s="58"/>
      <c r="F123" s="59"/>
      <c r="G123" s="59"/>
      <c r="H123" s="60"/>
      <c r="I123" s="61"/>
      <c r="J123" s="60"/>
      <c r="K123" s="60"/>
      <c r="L123" s="60"/>
      <c r="M123" s="60"/>
      <c r="N123" s="61"/>
      <c r="O123" s="18"/>
      <c r="P123" s="59"/>
      <c r="Q123" s="18"/>
      <c r="R123" s="60"/>
      <c r="S123" s="61"/>
      <c r="T123" s="58"/>
      <c r="U123" s="59"/>
      <c r="V123" s="59"/>
      <c r="W123" s="60"/>
      <c r="X123" s="61"/>
      <c r="Y123" s="62"/>
      <c r="Z123" s="59"/>
      <c r="AA123" s="18"/>
      <c r="AB123" s="60"/>
      <c r="AC123" s="61"/>
      <c r="AD123" s="58"/>
      <c r="AE123" s="59"/>
      <c r="AF123" s="63"/>
      <c r="AG123" s="64"/>
      <c r="AH123" s="61"/>
      <c r="AI123" s="58"/>
      <c r="AJ123" s="59"/>
      <c r="AK123" s="59"/>
      <c r="AL123" s="65"/>
      <c r="AM123" s="61"/>
      <c r="AN123" s="58"/>
      <c r="AO123" s="59"/>
      <c r="AP123" s="59"/>
      <c r="AQ123" s="65"/>
      <c r="AR123" s="61"/>
      <c r="AS123" s="58"/>
      <c r="AT123" s="59"/>
      <c r="AU123" s="59"/>
      <c r="AV123" s="65"/>
      <c r="AW123" s="61"/>
      <c r="AX123" s="58"/>
      <c r="AY123" s="59"/>
      <c r="AZ123" s="59"/>
      <c r="BA123" s="65"/>
      <c r="BB123" s="61"/>
      <c r="BC123" s="58"/>
      <c r="BD123" s="59"/>
      <c r="BE123" s="59"/>
      <c r="BF123" s="65"/>
      <c r="BG123" s="61"/>
      <c r="BH123" s="58"/>
      <c r="BI123" s="65"/>
      <c r="BJ123" s="59"/>
      <c r="BK123" s="65"/>
      <c r="BL123" s="65"/>
      <c r="BM123" s="156"/>
      <c r="BN123" s="49">
        <v>0</v>
      </c>
      <c r="BO123" s="49" t="str">
        <f t="shared" si="39"/>
        <v/>
      </c>
      <c r="BP123" s="49" t="str">
        <f t="shared" si="40"/>
        <v/>
      </c>
      <c r="BQ123" s="49" t="str">
        <f t="shared" si="41"/>
        <v/>
      </c>
      <c r="BR123" s="49" t="str">
        <f t="shared" si="42"/>
        <v/>
      </c>
      <c r="BS123" s="49" t="str">
        <f t="shared" si="43"/>
        <v/>
      </c>
      <c r="BT123" s="49" t="str">
        <f t="shared" si="44"/>
        <v/>
      </c>
      <c r="BU123" s="49" t="str">
        <f t="shared" si="45"/>
        <v/>
      </c>
      <c r="BV123" s="49" t="str">
        <f t="shared" si="46"/>
        <v/>
      </c>
      <c r="BW123" s="49" t="str">
        <f t="shared" si="47"/>
        <v/>
      </c>
      <c r="BX123" s="49" t="str">
        <f t="shared" si="48"/>
        <v/>
      </c>
      <c r="BY123" s="49" t="str">
        <f t="shared" si="49"/>
        <v/>
      </c>
      <c r="BZ123" s="49" t="str">
        <f t="shared" si="50"/>
        <v/>
      </c>
      <c r="CA123" s="49">
        <f t="shared" si="51"/>
        <v>0</v>
      </c>
      <c r="CB123" s="49">
        <f t="shared" si="52"/>
        <v>0</v>
      </c>
      <c r="CC123" s="49">
        <f t="shared" si="53"/>
        <v>0</v>
      </c>
      <c r="CD123" s="49">
        <f t="shared" si="54"/>
        <v>0</v>
      </c>
      <c r="CE123" s="49">
        <f t="shared" si="55"/>
        <v>0</v>
      </c>
      <c r="CF123" s="49">
        <f t="shared" si="56"/>
        <v>0</v>
      </c>
      <c r="CG123" s="49">
        <f t="shared" si="57"/>
        <v>0</v>
      </c>
      <c r="CH123" s="49">
        <f t="shared" si="58"/>
        <v>0</v>
      </c>
      <c r="CI123" s="49">
        <f t="shared" si="59"/>
        <v>0</v>
      </c>
      <c r="CJ123" s="49">
        <f t="shared" si="60"/>
        <v>0</v>
      </c>
      <c r="CK123" s="49">
        <f t="shared" si="61"/>
        <v>0</v>
      </c>
      <c r="CL123" s="49">
        <f t="shared" si="62"/>
        <v>0</v>
      </c>
    </row>
    <row r="124" spans="1:90" ht="12" customHeight="1" x14ac:dyDescent="0.25">
      <c r="A124" s="138"/>
      <c r="B124" s="139">
        <v>37</v>
      </c>
      <c r="C124" s="170"/>
      <c r="D124" s="13" t="s">
        <v>17</v>
      </c>
      <c r="E124" s="54"/>
      <c r="F124" s="53"/>
      <c r="G124" s="53"/>
      <c r="H124" s="52"/>
      <c r="I124" s="55"/>
      <c r="J124" s="52"/>
      <c r="K124" s="52"/>
      <c r="L124" s="52"/>
      <c r="M124" s="52"/>
      <c r="N124" s="55"/>
      <c r="O124" s="54"/>
      <c r="P124" s="53"/>
      <c r="Q124" s="53"/>
      <c r="R124" s="52"/>
      <c r="S124" s="55"/>
      <c r="T124" s="56"/>
      <c r="U124" s="53"/>
      <c r="V124" s="53"/>
      <c r="W124" s="52"/>
      <c r="X124" s="55"/>
      <c r="Y124" s="54"/>
      <c r="Z124" s="53"/>
      <c r="AA124" s="53"/>
      <c r="AB124" s="52"/>
      <c r="AC124" s="55"/>
      <c r="AD124" s="54"/>
      <c r="AE124" s="53"/>
      <c r="AF124" s="53"/>
      <c r="AG124" s="52"/>
      <c r="AH124" s="55"/>
      <c r="AI124" s="54"/>
      <c r="AJ124" s="53"/>
      <c r="AK124" s="53"/>
      <c r="AL124" s="57"/>
      <c r="AM124" s="55"/>
      <c r="AN124" s="54"/>
      <c r="AO124" s="53"/>
      <c r="AP124" s="53"/>
      <c r="AQ124" s="57"/>
      <c r="AR124" s="55"/>
      <c r="AS124" s="54"/>
      <c r="AT124" s="53"/>
      <c r="AU124" s="53"/>
      <c r="AV124" s="57"/>
      <c r="AW124" s="55"/>
      <c r="AX124" s="54"/>
      <c r="AY124" s="53"/>
      <c r="AZ124" s="53"/>
      <c r="BA124" s="57"/>
      <c r="BB124" s="55"/>
      <c r="BC124" s="54"/>
      <c r="BD124" s="57"/>
      <c r="BE124" s="53"/>
      <c r="BF124" s="57"/>
      <c r="BG124" s="55"/>
      <c r="BH124" s="54"/>
      <c r="BI124" s="53"/>
      <c r="BJ124" s="53"/>
      <c r="BK124" s="57"/>
      <c r="BL124" s="57"/>
      <c r="BM124" s="155"/>
      <c r="BN124" s="49">
        <v>1</v>
      </c>
      <c r="BO124" s="49">
        <f t="shared" si="39"/>
        <v>0</v>
      </c>
      <c r="BP124" s="49">
        <f t="shared" si="40"/>
        <v>0</v>
      </c>
      <c r="BQ124" s="49">
        <f t="shared" si="41"/>
        <v>0</v>
      </c>
      <c r="BR124" s="49">
        <f t="shared" si="42"/>
        <v>0</v>
      </c>
      <c r="BS124" s="49">
        <f t="shared" si="43"/>
        <v>0</v>
      </c>
      <c r="BT124" s="49">
        <f t="shared" si="44"/>
        <v>0</v>
      </c>
      <c r="BU124" s="49">
        <f t="shared" si="45"/>
        <v>0</v>
      </c>
      <c r="BV124" s="49">
        <f t="shared" si="46"/>
        <v>0</v>
      </c>
      <c r="BW124" s="49">
        <f t="shared" si="47"/>
        <v>0</v>
      </c>
      <c r="BX124" s="49">
        <f t="shared" si="48"/>
        <v>0</v>
      </c>
      <c r="BY124" s="49">
        <f t="shared" si="49"/>
        <v>0</v>
      </c>
      <c r="BZ124" s="49">
        <f t="shared" si="50"/>
        <v>0</v>
      </c>
      <c r="CA124" s="49" t="str">
        <f t="shared" si="51"/>
        <v/>
      </c>
      <c r="CB124" s="49" t="str">
        <f t="shared" si="52"/>
        <v/>
      </c>
      <c r="CC124" s="49" t="str">
        <f t="shared" si="53"/>
        <v/>
      </c>
      <c r="CD124" s="49" t="str">
        <f t="shared" si="54"/>
        <v/>
      </c>
      <c r="CE124" s="49" t="str">
        <f t="shared" si="55"/>
        <v/>
      </c>
      <c r="CF124" s="49" t="str">
        <f t="shared" si="56"/>
        <v/>
      </c>
      <c r="CG124" s="49" t="str">
        <f t="shared" si="57"/>
        <v/>
      </c>
      <c r="CH124" s="49" t="str">
        <f t="shared" si="58"/>
        <v/>
      </c>
      <c r="CI124" s="49" t="str">
        <f t="shared" si="59"/>
        <v/>
      </c>
      <c r="CJ124" s="49" t="str">
        <f t="shared" si="60"/>
        <v/>
      </c>
      <c r="CK124" s="49" t="str">
        <f t="shared" si="61"/>
        <v/>
      </c>
      <c r="CL124" s="49" t="str">
        <f t="shared" si="62"/>
        <v/>
      </c>
    </row>
    <row r="125" spans="1:90" ht="12" customHeight="1" thickBot="1" x14ac:dyDescent="0.3">
      <c r="A125" s="138"/>
      <c r="B125" s="169"/>
      <c r="C125" s="171"/>
      <c r="D125" s="14" t="s">
        <v>19</v>
      </c>
      <c r="E125" s="58"/>
      <c r="F125" s="59"/>
      <c r="G125" s="59"/>
      <c r="H125" s="60"/>
      <c r="I125" s="61"/>
      <c r="J125" s="60"/>
      <c r="K125" s="60"/>
      <c r="L125" s="60"/>
      <c r="M125" s="60"/>
      <c r="N125" s="61"/>
      <c r="O125" s="18"/>
      <c r="P125" s="59"/>
      <c r="Q125" s="18"/>
      <c r="R125" s="60"/>
      <c r="S125" s="61"/>
      <c r="T125" s="58"/>
      <c r="U125" s="59"/>
      <c r="V125" s="59"/>
      <c r="W125" s="60"/>
      <c r="X125" s="61"/>
      <c r="Y125" s="62"/>
      <c r="Z125" s="59"/>
      <c r="AA125" s="18"/>
      <c r="AB125" s="60"/>
      <c r="AC125" s="61"/>
      <c r="AD125" s="58"/>
      <c r="AE125" s="59"/>
      <c r="AF125" s="63"/>
      <c r="AG125" s="64"/>
      <c r="AH125" s="61"/>
      <c r="AI125" s="58"/>
      <c r="AJ125" s="59"/>
      <c r="AK125" s="59"/>
      <c r="AL125" s="65"/>
      <c r="AM125" s="61"/>
      <c r="AN125" s="58"/>
      <c r="AO125" s="59"/>
      <c r="AP125" s="59"/>
      <c r="AQ125" s="65"/>
      <c r="AR125" s="61"/>
      <c r="AS125" s="58"/>
      <c r="AT125" s="59"/>
      <c r="AU125" s="59"/>
      <c r="AV125" s="65"/>
      <c r="AW125" s="61"/>
      <c r="AX125" s="58"/>
      <c r="AY125" s="59"/>
      <c r="AZ125" s="59"/>
      <c r="BA125" s="65"/>
      <c r="BB125" s="61"/>
      <c r="BC125" s="58"/>
      <c r="BD125" s="59"/>
      <c r="BE125" s="59"/>
      <c r="BF125" s="65"/>
      <c r="BG125" s="61"/>
      <c r="BH125" s="58"/>
      <c r="BI125" s="65"/>
      <c r="BJ125" s="59"/>
      <c r="BK125" s="65"/>
      <c r="BL125" s="65"/>
      <c r="BM125" s="156"/>
      <c r="BN125" s="49">
        <v>0</v>
      </c>
      <c r="BO125" s="49" t="str">
        <f t="shared" si="39"/>
        <v/>
      </c>
      <c r="BP125" s="49" t="str">
        <f t="shared" si="40"/>
        <v/>
      </c>
      <c r="BQ125" s="49" t="str">
        <f t="shared" si="41"/>
        <v/>
      </c>
      <c r="BR125" s="49" t="str">
        <f t="shared" si="42"/>
        <v/>
      </c>
      <c r="BS125" s="49" t="str">
        <f t="shared" si="43"/>
        <v/>
      </c>
      <c r="BT125" s="49" t="str">
        <f t="shared" si="44"/>
        <v/>
      </c>
      <c r="BU125" s="49" t="str">
        <f t="shared" si="45"/>
        <v/>
      </c>
      <c r="BV125" s="49" t="str">
        <f t="shared" si="46"/>
        <v/>
      </c>
      <c r="BW125" s="49" t="str">
        <f t="shared" si="47"/>
        <v/>
      </c>
      <c r="BX125" s="49" t="str">
        <f t="shared" si="48"/>
        <v/>
      </c>
      <c r="BY125" s="49" t="str">
        <f t="shared" si="49"/>
        <v/>
      </c>
      <c r="BZ125" s="49" t="str">
        <f t="shared" si="50"/>
        <v/>
      </c>
      <c r="CA125" s="49">
        <f t="shared" si="51"/>
        <v>0</v>
      </c>
      <c r="CB125" s="49">
        <f t="shared" si="52"/>
        <v>0</v>
      </c>
      <c r="CC125" s="49">
        <f t="shared" si="53"/>
        <v>0</v>
      </c>
      <c r="CD125" s="49">
        <f t="shared" si="54"/>
        <v>0</v>
      </c>
      <c r="CE125" s="49">
        <f t="shared" si="55"/>
        <v>0</v>
      </c>
      <c r="CF125" s="49">
        <f t="shared" si="56"/>
        <v>0</v>
      </c>
      <c r="CG125" s="49">
        <f t="shared" si="57"/>
        <v>0</v>
      </c>
      <c r="CH125" s="49">
        <f t="shared" si="58"/>
        <v>0</v>
      </c>
      <c r="CI125" s="49">
        <f t="shared" si="59"/>
        <v>0</v>
      </c>
      <c r="CJ125" s="49">
        <f t="shared" si="60"/>
        <v>0</v>
      </c>
      <c r="CK125" s="49">
        <f t="shared" si="61"/>
        <v>0</v>
      </c>
      <c r="CL125" s="49">
        <f t="shared" si="62"/>
        <v>0</v>
      </c>
    </row>
    <row r="126" spans="1:90" ht="12" customHeight="1" thickBot="1" x14ac:dyDescent="0.3">
      <c r="A126" s="129"/>
      <c r="B126" s="15"/>
      <c r="C126" s="16"/>
      <c r="D126" s="16"/>
      <c r="E126" s="66"/>
      <c r="F126" s="66"/>
      <c r="G126" s="66"/>
      <c r="H126" s="66"/>
      <c r="I126" s="66"/>
      <c r="J126" s="66"/>
      <c r="K126" s="66"/>
      <c r="L126" s="66"/>
      <c r="M126" s="66"/>
      <c r="N126" s="66"/>
      <c r="O126" s="67"/>
      <c r="P126" s="67"/>
      <c r="Q126" s="67"/>
      <c r="R126" s="67"/>
      <c r="S126" s="67"/>
      <c r="T126" s="67"/>
      <c r="U126" s="67"/>
      <c r="V126" s="67"/>
      <c r="W126" s="67"/>
      <c r="X126" s="67"/>
      <c r="Y126" s="68"/>
      <c r="Z126" s="67"/>
      <c r="AA126" s="67"/>
      <c r="AB126" s="67"/>
      <c r="AC126" s="67"/>
      <c r="AD126" s="67"/>
      <c r="AE126" s="67"/>
      <c r="AF126" s="69"/>
      <c r="AG126" s="69"/>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c r="BL126" s="70"/>
      <c r="BM126" s="17"/>
    </row>
    <row r="127" spans="1:90" ht="12" customHeight="1" thickBot="1" x14ac:dyDescent="0.3">
      <c r="A127" s="129"/>
      <c r="B127" s="9"/>
      <c r="C127" s="175"/>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36"/>
      <c r="BM127" s="10"/>
      <c r="BO127" s="49" t="str">
        <f t="shared" ref="BO127:BO147" si="63">IF(BN127=1,COUNTA(E127:I127),"")</f>
        <v/>
      </c>
      <c r="BP127" s="49" t="str">
        <f t="shared" ref="BP127:BP147" si="64">IF(BN127=1,COUNTA(J127:N127),"")</f>
        <v/>
      </c>
      <c r="BQ127" s="49" t="str">
        <f t="shared" ref="BQ127:BQ147" si="65">IF(BN127=1,COUNTA(O127:S127),"")</f>
        <v/>
      </c>
      <c r="BR127" s="49" t="str">
        <f t="shared" ref="BR127:BR147" si="66">IF(BN127=1,COUNTA(T127:X127),"")</f>
        <v/>
      </c>
      <c r="BS127" s="49" t="str">
        <f t="shared" ref="BS127:BS147" si="67">IF(BN127=1,COUNTA(Y127:AC127),"")</f>
        <v/>
      </c>
      <c r="BT127" s="49" t="str">
        <f t="shared" ref="BT127:BT147" si="68">IF(BN127=1,COUNTA(AD127:AH127),"")</f>
        <v/>
      </c>
      <c r="BU127" s="49" t="str">
        <f t="shared" ref="BU127:BU147" si="69">IF(BN127=1,COUNTA(AI127:AM127),"")</f>
        <v/>
      </c>
      <c r="BV127" s="49" t="str">
        <f t="shared" ref="BV127:BV147" si="70">IF(BN127=1,COUNTA(AN127:AR127),"")</f>
        <v/>
      </c>
      <c r="BW127" s="49" t="str">
        <f t="shared" ref="BW127:BW147" si="71">IF(BN127=1,COUNTA(AS127:AW127),"")</f>
        <v/>
      </c>
    </row>
    <row r="128" spans="1:90" ht="12" customHeight="1" x14ac:dyDescent="0.25">
      <c r="A128" s="177" t="s">
        <v>21</v>
      </c>
      <c r="B128" s="165">
        <v>1</v>
      </c>
      <c r="C128" s="151" t="s">
        <v>109</v>
      </c>
      <c r="D128" s="13" t="s">
        <v>17</v>
      </c>
      <c r="E128" s="71"/>
      <c r="F128" s="72"/>
      <c r="G128" s="72"/>
      <c r="H128" s="53" t="s">
        <v>18</v>
      </c>
      <c r="I128" s="73"/>
      <c r="J128" s="71"/>
      <c r="K128" s="72"/>
      <c r="L128" s="72"/>
      <c r="M128" s="51"/>
      <c r="N128" s="73"/>
      <c r="O128" s="54"/>
      <c r="P128" s="53"/>
      <c r="Q128" s="53"/>
      <c r="R128" s="52"/>
      <c r="S128" s="55"/>
      <c r="T128" s="54"/>
      <c r="U128" s="53"/>
      <c r="V128" s="53"/>
      <c r="W128" s="52"/>
      <c r="X128" s="55"/>
      <c r="Y128" s="54"/>
      <c r="Z128" s="53"/>
      <c r="AA128" s="53"/>
      <c r="AB128" s="52"/>
      <c r="AC128" s="55"/>
      <c r="AD128" s="81"/>
      <c r="AE128" s="53"/>
      <c r="AF128" s="53"/>
      <c r="AG128" s="52"/>
      <c r="AH128" s="55"/>
      <c r="AI128" s="54"/>
      <c r="AJ128" s="53"/>
      <c r="AK128" s="53"/>
      <c r="AL128" s="57"/>
      <c r="AM128" s="55"/>
      <c r="AN128" s="54"/>
      <c r="AO128" s="53"/>
      <c r="AP128" s="53"/>
      <c r="AQ128" s="57"/>
      <c r="AR128" s="55"/>
      <c r="AS128" s="54"/>
      <c r="AT128" s="53"/>
      <c r="AU128" s="53"/>
      <c r="AV128" s="57"/>
      <c r="AW128" s="55"/>
      <c r="AX128" s="54"/>
      <c r="AY128" s="53"/>
      <c r="AZ128" s="57"/>
      <c r="BA128" s="57"/>
      <c r="BB128" s="55"/>
      <c r="BC128" s="54"/>
      <c r="BD128" s="53"/>
      <c r="BE128" s="53"/>
      <c r="BF128" s="57"/>
      <c r="BG128" s="55"/>
      <c r="BH128" s="54"/>
      <c r="BI128" s="53"/>
      <c r="BJ128" s="53"/>
      <c r="BK128" s="57"/>
      <c r="BL128" s="55"/>
      <c r="BM128" s="178"/>
      <c r="BN128" s="49">
        <v>1</v>
      </c>
      <c r="BO128" s="49">
        <f t="shared" si="63"/>
        <v>1</v>
      </c>
      <c r="BP128" s="49">
        <f t="shared" si="64"/>
        <v>0</v>
      </c>
      <c r="BQ128" s="49">
        <f t="shared" si="65"/>
        <v>0</v>
      </c>
      <c r="BR128" s="49">
        <f t="shared" si="66"/>
        <v>0</v>
      </c>
      <c r="BS128" s="49">
        <f t="shared" si="67"/>
        <v>0</v>
      </c>
      <c r="BT128" s="49">
        <f t="shared" si="68"/>
        <v>0</v>
      </c>
      <c r="BU128" s="49">
        <f t="shared" si="69"/>
        <v>0</v>
      </c>
      <c r="BV128" s="49">
        <f t="shared" si="70"/>
        <v>0</v>
      </c>
      <c r="BW128" s="49">
        <f t="shared" si="71"/>
        <v>0</v>
      </c>
      <c r="BX128" s="49">
        <f t="shared" ref="BX128:BX147" si="72">IF(BN128=1,COUNTA(AX128:BB128),"")</f>
        <v>0</v>
      </c>
      <c r="BY128" s="49">
        <f t="shared" ref="BY128:BY147" si="73">IF(BN128=1,COUNTA(BC128:BG128),"")</f>
        <v>0</v>
      </c>
      <c r="BZ128" s="49">
        <f t="shared" ref="BZ128:BZ147" si="74">IF(BN128=1,COUNTA(BH128:BL128),"")</f>
        <v>0</v>
      </c>
      <c r="CA128" s="49" t="str">
        <f t="shared" ref="CA128:CA147" si="75">IF(BN128=0,COUNTA(E128:I128),"")</f>
        <v/>
      </c>
      <c r="CB128" s="49" t="str">
        <f t="shared" ref="CB128:CB147" si="76">IF(BN128=0,COUNTA(J128:N128),"")</f>
        <v/>
      </c>
      <c r="CC128" s="49" t="str">
        <f t="shared" ref="CC128:CC147" si="77">IF(BN128=0,COUNTA(O128:S128),"")</f>
        <v/>
      </c>
      <c r="CD128" s="49" t="str">
        <f t="shared" ref="CD128:CD147" si="78">IF(BN128=0,COUNTA(T128:X128),"")</f>
        <v/>
      </c>
      <c r="CE128" s="49" t="str">
        <f t="shared" ref="CE128:CE147" si="79">IF(BN128=0,COUNTA(Y128:AC128),"")</f>
        <v/>
      </c>
      <c r="CF128" s="49" t="str">
        <f t="shared" ref="CF128:CF147" si="80">IF(BN128=0,COUNTA(AD128:AH128),"")</f>
        <v/>
      </c>
      <c r="CG128" s="49" t="str">
        <f t="shared" ref="CG128:CG147" si="81">IF(BN128=0,COUNTA(AI128:AM128),"")</f>
        <v/>
      </c>
      <c r="CH128" s="49" t="str">
        <f t="shared" ref="CH128:CH147" si="82">IF(BN128=0,COUNTA(AN128:AR128),"")</f>
        <v/>
      </c>
      <c r="CI128" s="49" t="str">
        <f t="shared" ref="CI128:CI147" si="83">IF(BN128=0,COUNTA(AS128:AW128),"")</f>
        <v/>
      </c>
      <c r="CJ128" s="49" t="str">
        <f t="shared" ref="CJ128:CJ147" si="84">IF(BN128=0,COUNTA(AX128:BB128),"")</f>
        <v/>
      </c>
      <c r="CK128" s="49" t="str">
        <f t="shared" ref="CK128:CK147" si="85">IF(BN128=0,COUNTA(BC128:BG128),"")</f>
        <v/>
      </c>
      <c r="CL128" s="49" t="str">
        <f t="shared" ref="CL128:CL147" si="86">IF(BN128=0,COUNTA(BH128:BL128),"")</f>
        <v/>
      </c>
    </row>
    <row r="129" spans="1:90" ht="12" customHeight="1" thickBot="1" x14ac:dyDescent="0.3">
      <c r="A129" s="129"/>
      <c r="B129" s="173"/>
      <c r="C129" s="152"/>
      <c r="D129" s="14" t="s">
        <v>19</v>
      </c>
      <c r="E129" s="74"/>
      <c r="F129" s="75"/>
      <c r="G129" s="75"/>
      <c r="H129" s="82" t="s">
        <v>18</v>
      </c>
      <c r="I129" s="77"/>
      <c r="J129" s="74"/>
      <c r="K129" s="75"/>
      <c r="L129" s="75"/>
      <c r="M129" s="76"/>
      <c r="N129" s="77"/>
      <c r="O129" s="58"/>
      <c r="P129" s="59"/>
      <c r="Q129" s="59"/>
      <c r="R129" s="60"/>
      <c r="S129" s="61"/>
      <c r="T129" s="78"/>
      <c r="U129" s="59"/>
      <c r="V129" s="59"/>
      <c r="W129" s="60"/>
      <c r="X129" s="18"/>
      <c r="Y129" s="78"/>
      <c r="Z129" s="59"/>
      <c r="AA129" s="59"/>
      <c r="AB129" s="60"/>
      <c r="AC129" s="61"/>
      <c r="AD129" s="59"/>
      <c r="AE129" s="59"/>
      <c r="AF129" s="63"/>
      <c r="AG129" s="64"/>
      <c r="AH129" s="61"/>
      <c r="AI129" s="58"/>
      <c r="AJ129" s="59"/>
      <c r="AK129" s="59"/>
      <c r="AL129" s="65"/>
      <c r="AM129" s="61"/>
      <c r="AN129" s="58"/>
      <c r="AO129" s="59"/>
      <c r="AP129" s="59"/>
      <c r="AQ129" s="65"/>
      <c r="AR129" s="61"/>
      <c r="AS129" s="58"/>
      <c r="AT129" s="59"/>
      <c r="AU129" s="59"/>
      <c r="AV129" s="65"/>
      <c r="AW129" s="61"/>
      <c r="AX129" s="58"/>
      <c r="AY129" s="65"/>
      <c r="AZ129" s="65"/>
      <c r="BA129" s="65"/>
      <c r="BB129" s="61"/>
      <c r="BC129" s="58"/>
      <c r="BD129" s="59"/>
      <c r="BE129" s="59"/>
      <c r="BF129" s="65"/>
      <c r="BG129" s="61"/>
      <c r="BH129" s="58"/>
      <c r="BI129" s="59"/>
      <c r="BJ129" s="59"/>
      <c r="BK129" s="65"/>
      <c r="BL129" s="61"/>
      <c r="BM129" s="172"/>
      <c r="BN129" s="49">
        <v>0</v>
      </c>
      <c r="BO129" s="49" t="str">
        <f t="shared" si="63"/>
        <v/>
      </c>
      <c r="BP129" s="49" t="str">
        <f t="shared" si="64"/>
        <v/>
      </c>
      <c r="BQ129" s="49" t="str">
        <f t="shared" si="65"/>
        <v/>
      </c>
      <c r="BR129" s="49" t="str">
        <f t="shared" si="66"/>
        <v/>
      </c>
      <c r="BS129" s="49" t="str">
        <f t="shared" si="67"/>
        <v/>
      </c>
      <c r="BT129" s="49" t="str">
        <f t="shared" si="68"/>
        <v/>
      </c>
      <c r="BU129" s="49" t="str">
        <f t="shared" si="69"/>
        <v/>
      </c>
      <c r="BV129" s="49" t="str">
        <f t="shared" si="70"/>
        <v/>
      </c>
      <c r="BW129" s="49" t="str">
        <f t="shared" si="71"/>
        <v/>
      </c>
      <c r="BX129" s="49" t="str">
        <f t="shared" si="72"/>
        <v/>
      </c>
      <c r="BY129" s="49" t="str">
        <f t="shared" si="73"/>
        <v/>
      </c>
      <c r="BZ129" s="49" t="str">
        <f t="shared" si="74"/>
        <v/>
      </c>
      <c r="CA129" s="49">
        <f t="shared" si="75"/>
        <v>1</v>
      </c>
      <c r="CB129" s="49">
        <f t="shared" si="76"/>
        <v>0</v>
      </c>
      <c r="CC129" s="49">
        <f t="shared" si="77"/>
        <v>0</v>
      </c>
      <c r="CD129" s="49">
        <f t="shared" si="78"/>
        <v>0</v>
      </c>
      <c r="CE129" s="49">
        <f t="shared" si="79"/>
        <v>0</v>
      </c>
      <c r="CF129" s="49">
        <f t="shared" si="80"/>
        <v>0</v>
      </c>
      <c r="CG129" s="49">
        <f t="shared" si="81"/>
        <v>0</v>
      </c>
      <c r="CH129" s="49">
        <f t="shared" si="82"/>
        <v>0</v>
      </c>
      <c r="CI129" s="49">
        <f t="shared" si="83"/>
        <v>0</v>
      </c>
      <c r="CJ129" s="49">
        <f t="shared" si="84"/>
        <v>0</v>
      </c>
      <c r="CK129" s="49">
        <f t="shared" si="85"/>
        <v>0</v>
      </c>
      <c r="CL129" s="49">
        <f t="shared" si="86"/>
        <v>0</v>
      </c>
    </row>
    <row r="130" spans="1:90" ht="12" customHeight="1" x14ac:dyDescent="0.25">
      <c r="A130" s="129"/>
      <c r="B130" s="165">
        <v>2</v>
      </c>
      <c r="C130" s="151"/>
      <c r="D130" s="13" t="s">
        <v>17</v>
      </c>
      <c r="E130" s="71"/>
      <c r="F130" s="72"/>
      <c r="G130" s="72"/>
      <c r="H130" s="51"/>
      <c r="I130" s="73"/>
      <c r="J130" s="71"/>
      <c r="K130" s="72"/>
      <c r="L130" s="72"/>
      <c r="M130" s="51"/>
      <c r="N130" s="73"/>
      <c r="O130" s="54"/>
      <c r="P130" s="53"/>
      <c r="Q130" s="53"/>
      <c r="R130" s="52"/>
      <c r="S130" s="55"/>
      <c r="T130" s="56"/>
      <c r="U130" s="53"/>
      <c r="V130" s="53"/>
      <c r="W130" s="52"/>
      <c r="X130" s="55"/>
      <c r="Y130" s="54"/>
      <c r="Z130" s="53"/>
      <c r="AA130" s="53"/>
      <c r="AB130" s="52"/>
      <c r="AC130" s="55"/>
      <c r="AD130" s="54"/>
      <c r="AE130" s="53"/>
      <c r="AF130" s="53"/>
      <c r="AG130" s="52"/>
      <c r="AH130" s="55"/>
      <c r="AI130" s="54"/>
      <c r="AJ130" s="53"/>
      <c r="AK130" s="53"/>
      <c r="AL130" s="57"/>
      <c r="AM130" s="55"/>
      <c r="AN130" s="54"/>
      <c r="AO130" s="53"/>
      <c r="AP130" s="53"/>
      <c r="AQ130" s="57"/>
      <c r="AR130" s="55"/>
      <c r="AS130" s="54"/>
      <c r="AT130" s="53"/>
      <c r="AU130" s="53"/>
      <c r="AV130" s="57"/>
      <c r="AW130" s="55"/>
      <c r="AX130" s="54"/>
      <c r="AY130" s="53"/>
      <c r="AZ130" s="53"/>
      <c r="BA130" s="53"/>
      <c r="BB130" s="55"/>
      <c r="BC130" s="54"/>
      <c r="BD130" s="53"/>
      <c r="BE130" s="53"/>
      <c r="BF130" s="57"/>
      <c r="BG130" s="55"/>
      <c r="BH130" s="54"/>
      <c r="BI130" s="53"/>
      <c r="BJ130" s="53"/>
      <c r="BK130" s="57"/>
      <c r="BL130" s="55"/>
      <c r="BM130" s="165"/>
      <c r="BN130" s="49">
        <v>1</v>
      </c>
      <c r="BO130" s="49">
        <f t="shared" si="63"/>
        <v>0</v>
      </c>
      <c r="BP130" s="49">
        <f t="shared" si="64"/>
        <v>0</v>
      </c>
      <c r="BQ130" s="49">
        <f t="shared" si="65"/>
        <v>0</v>
      </c>
      <c r="BR130" s="49">
        <f t="shared" si="66"/>
        <v>0</v>
      </c>
      <c r="BS130" s="49">
        <f t="shared" si="67"/>
        <v>0</v>
      </c>
      <c r="BT130" s="49">
        <f t="shared" si="68"/>
        <v>0</v>
      </c>
      <c r="BU130" s="49">
        <f t="shared" si="69"/>
        <v>0</v>
      </c>
      <c r="BV130" s="49">
        <f t="shared" si="70"/>
        <v>0</v>
      </c>
      <c r="BW130" s="49">
        <f t="shared" si="71"/>
        <v>0</v>
      </c>
      <c r="BX130" s="49">
        <f t="shared" si="72"/>
        <v>0</v>
      </c>
      <c r="BY130" s="49">
        <f t="shared" si="73"/>
        <v>0</v>
      </c>
      <c r="BZ130" s="49">
        <f t="shared" si="74"/>
        <v>0</v>
      </c>
      <c r="CA130" s="49" t="str">
        <f t="shared" si="75"/>
        <v/>
      </c>
      <c r="CB130" s="49" t="str">
        <f t="shared" si="76"/>
        <v/>
      </c>
      <c r="CC130" s="49" t="str">
        <f t="shared" si="77"/>
        <v/>
      </c>
      <c r="CD130" s="49" t="str">
        <f t="shared" si="78"/>
        <v/>
      </c>
      <c r="CE130" s="49" t="str">
        <f t="shared" si="79"/>
        <v/>
      </c>
      <c r="CF130" s="49" t="str">
        <f t="shared" si="80"/>
        <v/>
      </c>
      <c r="CG130" s="49" t="str">
        <f t="shared" si="81"/>
        <v/>
      </c>
      <c r="CH130" s="49" t="str">
        <f t="shared" si="82"/>
        <v/>
      </c>
      <c r="CI130" s="49" t="str">
        <f t="shared" si="83"/>
        <v/>
      </c>
      <c r="CJ130" s="49" t="str">
        <f t="shared" si="84"/>
        <v/>
      </c>
      <c r="CK130" s="49" t="str">
        <f t="shared" si="85"/>
        <v/>
      </c>
      <c r="CL130" s="49" t="str">
        <f t="shared" si="86"/>
        <v/>
      </c>
    </row>
    <row r="131" spans="1:90" ht="12" customHeight="1" thickBot="1" x14ac:dyDescent="0.3">
      <c r="A131" s="129"/>
      <c r="B131" s="173"/>
      <c r="C131" s="152"/>
      <c r="D131" s="14" t="s">
        <v>19</v>
      </c>
      <c r="E131" s="74"/>
      <c r="F131" s="75"/>
      <c r="G131" s="75"/>
      <c r="H131" s="76"/>
      <c r="I131" s="77"/>
      <c r="J131" s="74"/>
      <c r="K131" s="75"/>
      <c r="L131" s="75"/>
      <c r="M131" s="76"/>
      <c r="N131" s="77"/>
      <c r="O131" s="58"/>
      <c r="P131" s="59"/>
      <c r="Q131" s="59"/>
      <c r="R131" s="60"/>
      <c r="S131" s="61"/>
      <c r="T131" s="58"/>
      <c r="U131" s="59"/>
      <c r="V131" s="59"/>
      <c r="W131" s="60"/>
      <c r="X131" s="61"/>
      <c r="Y131" s="78"/>
      <c r="Z131" s="59"/>
      <c r="AA131" s="59"/>
      <c r="AB131" s="60"/>
      <c r="AC131" s="61"/>
      <c r="AD131" s="58"/>
      <c r="AE131" s="59"/>
      <c r="AF131" s="63"/>
      <c r="AG131" s="64"/>
      <c r="AH131" s="61"/>
      <c r="AI131" s="58"/>
      <c r="AJ131" s="59"/>
      <c r="AK131" s="59"/>
      <c r="AL131" s="65"/>
      <c r="AM131" s="61"/>
      <c r="AN131" s="58"/>
      <c r="AO131" s="59"/>
      <c r="AP131" s="59"/>
      <c r="AQ131" s="65"/>
      <c r="AR131" s="61"/>
      <c r="AS131" s="58"/>
      <c r="AT131" s="59"/>
      <c r="AU131" s="59"/>
      <c r="AV131" s="65"/>
      <c r="AW131" s="61"/>
      <c r="AX131" s="58"/>
      <c r="AY131" s="59"/>
      <c r="AZ131" s="65"/>
      <c r="BA131" s="59"/>
      <c r="BB131" s="61"/>
      <c r="BC131" s="58"/>
      <c r="BD131" s="59"/>
      <c r="BE131" s="59"/>
      <c r="BF131" s="65"/>
      <c r="BG131" s="61"/>
      <c r="BH131" s="58"/>
      <c r="BI131" s="59"/>
      <c r="BJ131" s="59"/>
      <c r="BK131" s="65"/>
      <c r="BL131" s="61"/>
      <c r="BM131" s="172"/>
      <c r="BN131" s="49">
        <v>0</v>
      </c>
      <c r="BO131" s="49" t="str">
        <f t="shared" si="63"/>
        <v/>
      </c>
      <c r="BP131" s="49" t="str">
        <f t="shared" si="64"/>
        <v/>
      </c>
      <c r="BQ131" s="49" t="str">
        <f t="shared" si="65"/>
        <v/>
      </c>
      <c r="BR131" s="49" t="str">
        <f t="shared" si="66"/>
        <v/>
      </c>
      <c r="BS131" s="49" t="str">
        <f t="shared" si="67"/>
        <v/>
      </c>
      <c r="BT131" s="49" t="str">
        <f t="shared" si="68"/>
        <v/>
      </c>
      <c r="BU131" s="49" t="str">
        <f t="shared" si="69"/>
        <v/>
      </c>
      <c r="BV131" s="49" t="str">
        <f t="shared" si="70"/>
        <v/>
      </c>
      <c r="BW131" s="49" t="str">
        <f t="shared" si="71"/>
        <v/>
      </c>
      <c r="BX131" s="49" t="str">
        <f t="shared" si="72"/>
        <v/>
      </c>
      <c r="BY131" s="49" t="str">
        <f t="shared" si="73"/>
        <v/>
      </c>
      <c r="BZ131" s="49" t="str">
        <f t="shared" si="74"/>
        <v/>
      </c>
      <c r="CA131" s="49">
        <f t="shared" si="75"/>
        <v>0</v>
      </c>
      <c r="CB131" s="49">
        <f t="shared" si="76"/>
        <v>0</v>
      </c>
      <c r="CC131" s="49">
        <f t="shared" si="77"/>
        <v>0</v>
      </c>
      <c r="CD131" s="49">
        <f t="shared" si="78"/>
        <v>0</v>
      </c>
      <c r="CE131" s="49">
        <f t="shared" si="79"/>
        <v>0</v>
      </c>
      <c r="CF131" s="49">
        <f t="shared" si="80"/>
        <v>0</v>
      </c>
      <c r="CG131" s="49">
        <f t="shared" si="81"/>
        <v>0</v>
      </c>
      <c r="CH131" s="49">
        <f t="shared" si="82"/>
        <v>0</v>
      </c>
      <c r="CI131" s="49">
        <f t="shared" si="83"/>
        <v>0</v>
      </c>
      <c r="CJ131" s="49">
        <f t="shared" si="84"/>
        <v>0</v>
      </c>
      <c r="CK131" s="49">
        <f t="shared" si="85"/>
        <v>0</v>
      </c>
      <c r="CL131" s="49">
        <f t="shared" si="86"/>
        <v>0</v>
      </c>
    </row>
    <row r="132" spans="1:90" ht="12" customHeight="1" x14ac:dyDescent="0.25">
      <c r="A132" s="129"/>
      <c r="B132" s="165">
        <v>3</v>
      </c>
      <c r="C132" s="151"/>
      <c r="D132" s="13" t="s">
        <v>17</v>
      </c>
      <c r="E132" s="71"/>
      <c r="F132" s="72"/>
      <c r="G132" s="72"/>
      <c r="H132" s="51"/>
      <c r="I132" s="73"/>
      <c r="J132" s="71"/>
      <c r="K132" s="72"/>
      <c r="L132" s="72"/>
      <c r="M132" s="51"/>
      <c r="N132" s="73"/>
      <c r="O132" s="54"/>
      <c r="P132" s="53"/>
      <c r="Q132" s="53"/>
      <c r="R132" s="52"/>
      <c r="S132" s="55"/>
      <c r="T132" s="56"/>
      <c r="U132" s="53"/>
      <c r="V132" s="53"/>
      <c r="W132" s="52"/>
      <c r="X132" s="55"/>
      <c r="Y132" s="54"/>
      <c r="Z132" s="53"/>
      <c r="AA132" s="53"/>
      <c r="AB132" s="52"/>
      <c r="AC132" s="55"/>
      <c r="AD132" s="54"/>
      <c r="AE132" s="53"/>
      <c r="AF132" s="53"/>
      <c r="AG132" s="52"/>
      <c r="AH132" s="55"/>
      <c r="AI132" s="54"/>
      <c r="AJ132" s="53"/>
      <c r="AK132" s="53"/>
      <c r="AL132" s="57"/>
      <c r="AM132" s="55"/>
      <c r="AN132" s="54"/>
      <c r="AO132" s="53"/>
      <c r="AP132" s="53"/>
      <c r="AQ132" s="57"/>
      <c r="AR132" s="55"/>
      <c r="AS132" s="54"/>
      <c r="AT132" s="53"/>
      <c r="AU132" s="53"/>
      <c r="AV132" s="57"/>
      <c r="AW132" s="55"/>
      <c r="AX132" s="54"/>
      <c r="AY132" s="53"/>
      <c r="AZ132" s="53"/>
      <c r="BA132" s="53"/>
      <c r="BB132" s="55"/>
      <c r="BC132" s="54"/>
      <c r="BD132" s="53"/>
      <c r="BE132" s="53"/>
      <c r="BF132" s="57"/>
      <c r="BG132" s="55"/>
      <c r="BH132" s="54"/>
      <c r="BI132" s="53"/>
      <c r="BJ132" s="53"/>
      <c r="BK132" s="57"/>
      <c r="BL132" s="55"/>
      <c r="BM132" s="165"/>
      <c r="BN132" s="49">
        <v>1</v>
      </c>
      <c r="BO132" s="49">
        <f t="shared" si="63"/>
        <v>0</v>
      </c>
      <c r="BP132" s="49">
        <f t="shared" si="64"/>
        <v>0</v>
      </c>
      <c r="BQ132" s="49">
        <f t="shared" si="65"/>
        <v>0</v>
      </c>
      <c r="BR132" s="49">
        <f t="shared" si="66"/>
        <v>0</v>
      </c>
      <c r="BS132" s="49">
        <f t="shared" si="67"/>
        <v>0</v>
      </c>
      <c r="BT132" s="49">
        <f t="shared" si="68"/>
        <v>0</v>
      </c>
      <c r="BU132" s="49">
        <f t="shared" si="69"/>
        <v>0</v>
      </c>
      <c r="BV132" s="49">
        <f t="shared" si="70"/>
        <v>0</v>
      </c>
      <c r="BW132" s="49">
        <f t="shared" si="71"/>
        <v>0</v>
      </c>
      <c r="BX132" s="49">
        <f t="shared" si="72"/>
        <v>0</v>
      </c>
      <c r="BY132" s="49">
        <f t="shared" si="73"/>
        <v>0</v>
      </c>
      <c r="BZ132" s="49">
        <f t="shared" si="74"/>
        <v>0</v>
      </c>
      <c r="CA132" s="49" t="str">
        <f t="shared" si="75"/>
        <v/>
      </c>
      <c r="CB132" s="49" t="str">
        <f t="shared" si="76"/>
        <v/>
      </c>
      <c r="CC132" s="49" t="str">
        <f t="shared" si="77"/>
        <v/>
      </c>
      <c r="CD132" s="49" t="str">
        <f t="shared" si="78"/>
        <v/>
      </c>
      <c r="CE132" s="49" t="str">
        <f t="shared" si="79"/>
        <v/>
      </c>
      <c r="CF132" s="49" t="str">
        <f t="shared" si="80"/>
        <v/>
      </c>
      <c r="CG132" s="49" t="str">
        <f t="shared" si="81"/>
        <v/>
      </c>
      <c r="CH132" s="49" t="str">
        <f t="shared" si="82"/>
        <v/>
      </c>
      <c r="CI132" s="49" t="str">
        <f t="shared" si="83"/>
        <v/>
      </c>
      <c r="CJ132" s="49" t="str">
        <f t="shared" si="84"/>
        <v/>
      </c>
      <c r="CK132" s="49" t="str">
        <f t="shared" si="85"/>
        <v/>
      </c>
      <c r="CL132" s="49" t="str">
        <f t="shared" si="86"/>
        <v/>
      </c>
    </row>
    <row r="133" spans="1:90" ht="12" customHeight="1" thickBot="1" x14ac:dyDescent="0.3">
      <c r="A133" s="129"/>
      <c r="B133" s="173"/>
      <c r="C133" s="152"/>
      <c r="D133" s="14" t="s">
        <v>19</v>
      </c>
      <c r="E133" s="74"/>
      <c r="F133" s="75"/>
      <c r="G133" s="75"/>
      <c r="H133" s="76"/>
      <c r="I133" s="77"/>
      <c r="J133" s="74"/>
      <c r="K133" s="75"/>
      <c r="L133" s="75"/>
      <c r="M133" s="76"/>
      <c r="N133" s="77"/>
      <c r="O133" s="58"/>
      <c r="P133" s="59"/>
      <c r="Q133" s="59"/>
      <c r="R133" s="60"/>
      <c r="S133" s="61"/>
      <c r="T133" s="58"/>
      <c r="U133" s="59"/>
      <c r="V133" s="59"/>
      <c r="W133" s="60"/>
      <c r="X133" s="61"/>
      <c r="Y133" s="78"/>
      <c r="Z133" s="59"/>
      <c r="AA133" s="59"/>
      <c r="AB133" s="60"/>
      <c r="AC133" s="61"/>
      <c r="AD133" s="58"/>
      <c r="AE133" s="59"/>
      <c r="AF133" s="63"/>
      <c r="AG133" s="64"/>
      <c r="AH133" s="61"/>
      <c r="AI133" s="58"/>
      <c r="AJ133" s="59"/>
      <c r="AK133" s="59"/>
      <c r="AL133" s="65"/>
      <c r="AM133" s="61"/>
      <c r="AN133" s="58"/>
      <c r="AO133" s="59"/>
      <c r="AP133" s="59"/>
      <c r="AQ133" s="65"/>
      <c r="AR133" s="61"/>
      <c r="AS133" s="58"/>
      <c r="AT133" s="59"/>
      <c r="AU133" s="59"/>
      <c r="AV133" s="65"/>
      <c r="AW133" s="61"/>
      <c r="AX133" s="58"/>
      <c r="AY133" s="59"/>
      <c r="AZ133" s="59"/>
      <c r="BA133" s="65"/>
      <c r="BB133" s="61"/>
      <c r="BC133" s="58"/>
      <c r="BD133" s="59"/>
      <c r="BE133" s="59"/>
      <c r="BF133" s="65"/>
      <c r="BG133" s="61"/>
      <c r="BH133" s="58"/>
      <c r="BI133" s="59"/>
      <c r="BJ133" s="59"/>
      <c r="BK133" s="65"/>
      <c r="BL133" s="61"/>
      <c r="BM133" s="172"/>
      <c r="BN133" s="49">
        <v>0</v>
      </c>
      <c r="BO133" s="49" t="str">
        <f t="shared" si="63"/>
        <v/>
      </c>
      <c r="BP133" s="49" t="str">
        <f t="shared" si="64"/>
        <v/>
      </c>
      <c r="BQ133" s="49" t="str">
        <f t="shared" si="65"/>
        <v/>
      </c>
      <c r="BR133" s="49" t="str">
        <f t="shared" si="66"/>
        <v/>
      </c>
      <c r="BS133" s="49" t="str">
        <f t="shared" si="67"/>
        <v/>
      </c>
      <c r="BT133" s="49" t="str">
        <f t="shared" si="68"/>
        <v/>
      </c>
      <c r="BU133" s="49" t="str">
        <f t="shared" si="69"/>
        <v/>
      </c>
      <c r="BV133" s="49" t="str">
        <f t="shared" si="70"/>
        <v/>
      </c>
      <c r="BW133" s="49" t="str">
        <f t="shared" si="71"/>
        <v/>
      </c>
      <c r="BX133" s="49" t="str">
        <f t="shared" si="72"/>
        <v/>
      </c>
      <c r="BY133" s="49" t="str">
        <f t="shared" si="73"/>
        <v/>
      </c>
      <c r="BZ133" s="49" t="str">
        <f t="shared" si="74"/>
        <v/>
      </c>
      <c r="CA133" s="49">
        <f t="shared" si="75"/>
        <v>0</v>
      </c>
      <c r="CB133" s="49">
        <f t="shared" si="76"/>
        <v>0</v>
      </c>
      <c r="CC133" s="49">
        <f t="shared" si="77"/>
        <v>0</v>
      </c>
      <c r="CD133" s="49">
        <f t="shared" si="78"/>
        <v>0</v>
      </c>
      <c r="CE133" s="49">
        <f t="shared" si="79"/>
        <v>0</v>
      </c>
      <c r="CF133" s="49">
        <f t="shared" si="80"/>
        <v>0</v>
      </c>
      <c r="CG133" s="49">
        <f t="shared" si="81"/>
        <v>0</v>
      </c>
      <c r="CH133" s="49">
        <f t="shared" si="82"/>
        <v>0</v>
      </c>
      <c r="CI133" s="49">
        <f t="shared" si="83"/>
        <v>0</v>
      </c>
      <c r="CJ133" s="49">
        <f t="shared" si="84"/>
        <v>0</v>
      </c>
      <c r="CK133" s="49">
        <f t="shared" si="85"/>
        <v>0</v>
      </c>
      <c r="CL133" s="49">
        <f t="shared" si="86"/>
        <v>0</v>
      </c>
    </row>
    <row r="134" spans="1:90" ht="12" customHeight="1" x14ac:dyDescent="0.25">
      <c r="A134" s="129"/>
      <c r="B134" s="165">
        <v>4</v>
      </c>
      <c r="C134" s="135"/>
      <c r="D134" s="13" t="s">
        <v>17</v>
      </c>
      <c r="E134" s="71"/>
      <c r="F134" s="72"/>
      <c r="G134" s="72"/>
      <c r="H134" s="51"/>
      <c r="I134" s="73"/>
      <c r="J134" s="71"/>
      <c r="K134" s="72"/>
      <c r="L134" s="72"/>
      <c r="M134" s="51"/>
      <c r="N134" s="73"/>
      <c r="O134" s="54"/>
      <c r="P134" s="53"/>
      <c r="Q134" s="53"/>
      <c r="R134" s="52"/>
      <c r="S134" s="55"/>
      <c r="T134" s="56"/>
      <c r="U134" s="53"/>
      <c r="V134" s="53"/>
      <c r="W134" s="52"/>
      <c r="X134" s="55"/>
      <c r="Y134" s="54"/>
      <c r="Z134" s="53"/>
      <c r="AA134" s="53"/>
      <c r="AB134" s="52"/>
      <c r="AC134" s="55"/>
      <c r="AD134" s="54"/>
      <c r="AE134" s="53"/>
      <c r="AF134" s="53"/>
      <c r="AG134" s="52"/>
      <c r="AH134" s="55"/>
      <c r="AI134" s="54"/>
      <c r="AJ134" s="53"/>
      <c r="AK134" s="53"/>
      <c r="AL134" s="57"/>
      <c r="AM134" s="55"/>
      <c r="AN134" s="54"/>
      <c r="AO134" s="53"/>
      <c r="AP134" s="53"/>
      <c r="AQ134" s="57"/>
      <c r="AR134" s="55"/>
      <c r="AS134" s="54"/>
      <c r="AT134" s="53"/>
      <c r="AU134" s="53"/>
      <c r="AV134" s="57"/>
      <c r="AW134" s="55"/>
      <c r="AX134" s="54"/>
      <c r="AY134" s="53"/>
      <c r="AZ134" s="53"/>
      <c r="BA134" s="57"/>
      <c r="BB134" s="55"/>
      <c r="BC134" s="54"/>
      <c r="BD134" s="53"/>
      <c r="BE134" s="53"/>
      <c r="BF134" s="57"/>
      <c r="BG134" s="55"/>
      <c r="BH134" s="54"/>
      <c r="BI134" s="53"/>
      <c r="BJ134" s="53"/>
      <c r="BK134" s="57"/>
      <c r="BL134" s="55"/>
      <c r="BM134" s="165"/>
      <c r="BN134" s="49">
        <v>1</v>
      </c>
      <c r="BO134" s="49">
        <f t="shared" si="63"/>
        <v>0</v>
      </c>
      <c r="BP134" s="49">
        <f t="shared" si="64"/>
        <v>0</v>
      </c>
      <c r="BQ134" s="49">
        <f t="shared" si="65"/>
        <v>0</v>
      </c>
      <c r="BR134" s="49">
        <f t="shared" si="66"/>
        <v>0</v>
      </c>
      <c r="BS134" s="49">
        <f t="shared" si="67"/>
        <v>0</v>
      </c>
      <c r="BT134" s="49">
        <f t="shared" si="68"/>
        <v>0</v>
      </c>
      <c r="BU134" s="49">
        <f t="shared" si="69"/>
        <v>0</v>
      </c>
      <c r="BV134" s="49">
        <f t="shared" si="70"/>
        <v>0</v>
      </c>
      <c r="BW134" s="49">
        <f t="shared" si="71"/>
        <v>0</v>
      </c>
      <c r="BX134" s="49">
        <f t="shared" si="72"/>
        <v>0</v>
      </c>
      <c r="BY134" s="49">
        <f t="shared" si="73"/>
        <v>0</v>
      </c>
      <c r="BZ134" s="49">
        <f t="shared" si="74"/>
        <v>0</v>
      </c>
      <c r="CA134" s="49" t="str">
        <f t="shared" si="75"/>
        <v/>
      </c>
      <c r="CB134" s="49" t="str">
        <f t="shared" si="76"/>
        <v/>
      </c>
      <c r="CC134" s="49" t="str">
        <f t="shared" si="77"/>
        <v/>
      </c>
      <c r="CD134" s="49" t="str">
        <f t="shared" si="78"/>
        <v/>
      </c>
      <c r="CE134" s="49" t="str">
        <f t="shared" si="79"/>
        <v/>
      </c>
      <c r="CF134" s="49" t="str">
        <f t="shared" si="80"/>
        <v/>
      </c>
      <c r="CG134" s="49" t="str">
        <f t="shared" si="81"/>
        <v/>
      </c>
      <c r="CH134" s="49" t="str">
        <f t="shared" si="82"/>
        <v/>
      </c>
      <c r="CI134" s="49" t="str">
        <f t="shared" si="83"/>
        <v/>
      </c>
      <c r="CJ134" s="49" t="str">
        <f t="shared" si="84"/>
        <v/>
      </c>
      <c r="CK134" s="49" t="str">
        <f t="shared" si="85"/>
        <v/>
      </c>
      <c r="CL134" s="49" t="str">
        <f t="shared" si="86"/>
        <v/>
      </c>
    </row>
    <row r="135" spans="1:90" ht="12" customHeight="1" thickBot="1" x14ac:dyDescent="0.3">
      <c r="A135" s="129"/>
      <c r="B135" s="173"/>
      <c r="C135" s="174"/>
      <c r="D135" s="14" t="s">
        <v>19</v>
      </c>
      <c r="E135" s="74"/>
      <c r="F135" s="75"/>
      <c r="G135" s="75"/>
      <c r="H135" s="76"/>
      <c r="I135" s="77"/>
      <c r="J135" s="74"/>
      <c r="K135" s="75"/>
      <c r="L135" s="75"/>
      <c r="M135" s="76"/>
      <c r="N135" s="77"/>
      <c r="O135" s="58"/>
      <c r="P135" s="59"/>
      <c r="Q135" s="59"/>
      <c r="R135" s="60"/>
      <c r="S135" s="61"/>
      <c r="T135" s="58"/>
      <c r="U135" s="59"/>
      <c r="V135" s="59"/>
      <c r="W135" s="60"/>
      <c r="X135" s="61"/>
      <c r="Y135" s="78"/>
      <c r="Z135" s="59"/>
      <c r="AA135" s="59"/>
      <c r="AB135" s="60"/>
      <c r="AC135" s="61"/>
      <c r="AD135" s="58"/>
      <c r="AE135" s="59"/>
      <c r="AF135" s="63"/>
      <c r="AG135" s="64"/>
      <c r="AH135" s="61"/>
      <c r="AI135" s="58"/>
      <c r="AJ135" s="59"/>
      <c r="AK135" s="59"/>
      <c r="AL135" s="65"/>
      <c r="AM135" s="61"/>
      <c r="AN135" s="58"/>
      <c r="AO135" s="59"/>
      <c r="AP135" s="59"/>
      <c r="AQ135" s="65"/>
      <c r="AR135" s="61"/>
      <c r="AS135" s="58"/>
      <c r="AT135" s="59"/>
      <c r="AU135" s="59"/>
      <c r="AV135" s="65"/>
      <c r="AW135" s="61"/>
      <c r="AX135" s="58"/>
      <c r="AY135" s="59"/>
      <c r="AZ135" s="59"/>
      <c r="BA135" s="65"/>
      <c r="BB135" s="61"/>
      <c r="BC135" s="58"/>
      <c r="BD135" s="59"/>
      <c r="BE135" s="59"/>
      <c r="BF135" s="65"/>
      <c r="BG135" s="61"/>
      <c r="BH135" s="58"/>
      <c r="BI135" s="59"/>
      <c r="BJ135" s="59"/>
      <c r="BK135" s="65"/>
      <c r="BL135" s="61"/>
      <c r="BM135" s="172"/>
      <c r="BN135" s="49">
        <v>0</v>
      </c>
      <c r="BO135" s="49" t="str">
        <f t="shared" si="63"/>
        <v/>
      </c>
      <c r="BP135" s="49" t="str">
        <f t="shared" si="64"/>
        <v/>
      </c>
      <c r="BQ135" s="49" t="str">
        <f t="shared" si="65"/>
        <v/>
      </c>
      <c r="BR135" s="49" t="str">
        <f t="shared" si="66"/>
        <v/>
      </c>
      <c r="BS135" s="49" t="str">
        <f t="shared" si="67"/>
        <v/>
      </c>
      <c r="BT135" s="49" t="str">
        <f t="shared" si="68"/>
        <v/>
      </c>
      <c r="BU135" s="49" t="str">
        <f t="shared" si="69"/>
        <v/>
      </c>
      <c r="BV135" s="49" t="str">
        <f t="shared" si="70"/>
        <v/>
      </c>
      <c r="BW135" s="49" t="str">
        <f t="shared" si="71"/>
        <v/>
      </c>
      <c r="BX135" s="49" t="str">
        <f t="shared" si="72"/>
        <v/>
      </c>
      <c r="BY135" s="49" t="str">
        <f t="shared" si="73"/>
        <v/>
      </c>
      <c r="BZ135" s="49" t="str">
        <f t="shared" si="74"/>
        <v/>
      </c>
      <c r="CA135" s="49">
        <f t="shared" si="75"/>
        <v>0</v>
      </c>
      <c r="CB135" s="49">
        <f t="shared" si="76"/>
        <v>0</v>
      </c>
      <c r="CC135" s="49">
        <f t="shared" si="77"/>
        <v>0</v>
      </c>
      <c r="CD135" s="49">
        <f t="shared" si="78"/>
        <v>0</v>
      </c>
      <c r="CE135" s="49">
        <f t="shared" si="79"/>
        <v>0</v>
      </c>
      <c r="CF135" s="49">
        <f t="shared" si="80"/>
        <v>0</v>
      </c>
      <c r="CG135" s="49">
        <f t="shared" si="81"/>
        <v>0</v>
      </c>
      <c r="CH135" s="49">
        <f t="shared" si="82"/>
        <v>0</v>
      </c>
      <c r="CI135" s="49">
        <f t="shared" si="83"/>
        <v>0</v>
      </c>
      <c r="CJ135" s="49">
        <f t="shared" si="84"/>
        <v>0</v>
      </c>
      <c r="CK135" s="49">
        <f t="shared" si="85"/>
        <v>0</v>
      </c>
      <c r="CL135" s="49">
        <f t="shared" si="86"/>
        <v>0</v>
      </c>
    </row>
    <row r="136" spans="1:90" ht="12" customHeight="1" x14ac:dyDescent="0.25">
      <c r="A136" s="129"/>
      <c r="B136" s="165">
        <v>5</v>
      </c>
      <c r="C136" s="151"/>
      <c r="D136" s="13" t="s">
        <v>17</v>
      </c>
      <c r="E136" s="71"/>
      <c r="F136" s="72"/>
      <c r="G136" s="72"/>
      <c r="H136" s="51"/>
      <c r="I136" s="73"/>
      <c r="J136" s="71"/>
      <c r="K136" s="72"/>
      <c r="L136" s="72"/>
      <c r="M136" s="51"/>
      <c r="N136" s="73"/>
      <c r="O136" s="54"/>
      <c r="P136" s="53"/>
      <c r="Q136" s="53"/>
      <c r="R136" s="52"/>
      <c r="S136" s="55"/>
      <c r="T136" s="56"/>
      <c r="U136" s="53"/>
      <c r="V136" s="53"/>
      <c r="W136" s="52"/>
      <c r="X136" s="55"/>
      <c r="Y136" s="54"/>
      <c r="Z136" s="53"/>
      <c r="AA136" s="53"/>
      <c r="AB136" s="52"/>
      <c r="AC136" s="55"/>
      <c r="AD136" s="54"/>
      <c r="AE136" s="53"/>
      <c r="AF136" s="53"/>
      <c r="AG136" s="52"/>
      <c r="AH136" s="55"/>
      <c r="AI136" s="54"/>
      <c r="AJ136" s="53"/>
      <c r="AK136" s="53"/>
      <c r="AL136" s="57"/>
      <c r="AM136" s="55"/>
      <c r="AN136" s="54"/>
      <c r="AO136" s="53"/>
      <c r="AP136" s="53"/>
      <c r="AQ136" s="57"/>
      <c r="AR136" s="55"/>
      <c r="AS136" s="54"/>
      <c r="AT136" s="53"/>
      <c r="AU136" s="53"/>
      <c r="AV136" s="57"/>
      <c r="AW136" s="55"/>
      <c r="AX136" s="54"/>
      <c r="AY136" s="53"/>
      <c r="AZ136" s="53"/>
      <c r="BA136" s="57"/>
      <c r="BB136" s="55"/>
      <c r="BC136" s="54"/>
      <c r="BD136" s="53"/>
      <c r="BE136" s="53"/>
      <c r="BF136" s="57"/>
      <c r="BG136" s="55"/>
      <c r="BH136" s="54"/>
      <c r="BI136" s="53"/>
      <c r="BJ136" s="53"/>
      <c r="BK136" s="57"/>
      <c r="BL136" s="55"/>
      <c r="BM136" s="165"/>
      <c r="BN136" s="49">
        <v>1</v>
      </c>
      <c r="BO136" s="49">
        <f t="shared" si="63"/>
        <v>0</v>
      </c>
      <c r="BP136" s="49">
        <f t="shared" si="64"/>
        <v>0</v>
      </c>
      <c r="BQ136" s="49">
        <f t="shared" si="65"/>
        <v>0</v>
      </c>
      <c r="BR136" s="49">
        <f t="shared" si="66"/>
        <v>0</v>
      </c>
      <c r="BS136" s="49">
        <f t="shared" si="67"/>
        <v>0</v>
      </c>
      <c r="BT136" s="49">
        <f t="shared" si="68"/>
        <v>0</v>
      </c>
      <c r="BU136" s="49">
        <f t="shared" si="69"/>
        <v>0</v>
      </c>
      <c r="BV136" s="49">
        <f t="shared" si="70"/>
        <v>0</v>
      </c>
      <c r="BW136" s="49">
        <f t="shared" si="71"/>
        <v>0</v>
      </c>
      <c r="BX136" s="49">
        <f t="shared" si="72"/>
        <v>0</v>
      </c>
      <c r="BY136" s="49">
        <f t="shared" si="73"/>
        <v>0</v>
      </c>
      <c r="BZ136" s="49">
        <f t="shared" si="74"/>
        <v>0</v>
      </c>
      <c r="CA136" s="49" t="str">
        <f t="shared" si="75"/>
        <v/>
      </c>
      <c r="CB136" s="49" t="str">
        <f t="shared" si="76"/>
        <v/>
      </c>
      <c r="CC136" s="49" t="str">
        <f t="shared" si="77"/>
        <v/>
      </c>
      <c r="CD136" s="49" t="str">
        <f t="shared" si="78"/>
        <v/>
      </c>
      <c r="CE136" s="49" t="str">
        <f t="shared" si="79"/>
        <v/>
      </c>
      <c r="CF136" s="49" t="str">
        <f t="shared" si="80"/>
        <v/>
      </c>
      <c r="CG136" s="49" t="str">
        <f t="shared" si="81"/>
        <v/>
      </c>
      <c r="CH136" s="49" t="str">
        <f t="shared" si="82"/>
        <v/>
      </c>
      <c r="CI136" s="49" t="str">
        <f t="shared" si="83"/>
        <v/>
      </c>
      <c r="CJ136" s="49" t="str">
        <f t="shared" si="84"/>
        <v/>
      </c>
      <c r="CK136" s="49" t="str">
        <f t="shared" si="85"/>
        <v/>
      </c>
      <c r="CL136" s="49" t="str">
        <f t="shared" si="86"/>
        <v/>
      </c>
    </row>
    <row r="137" spans="1:90" ht="12" customHeight="1" thickBot="1" x14ac:dyDescent="0.3">
      <c r="A137" s="129"/>
      <c r="B137" s="173"/>
      <c r="C137" s="152"/>
      <c r="D137" s="14" t="s">
        <v>19</v>
      </c>
      <c r="E137" s="74"/>
      <c r="F137" s="75"/>
      <c r="G137" s="75"/>
      <c r="H137" s="76"/>
      <c r="I137" s="77"/>
      <c r="J137" s="74"/>
      <c r="K137" s="75"/>
      <c r="L137" s="75"/>
      <c r="M137" s="76"/>
      <c r="N137" s="77"/>
      <c r="O137" s="58"/>
      <c r="P137" s="59"/>
      <c r="Q137" s="59"/>
      <c r="R137" s="60"/>
      <c r="S137" s="61"/>
      <c r="T137" s="58"/>
      <c r="U137" s="59"/>
      <c r="V137" s="59"/>
      <c r="W137" s="60"/>
      <c r="X137" s="61"/>
      <c r="Y137" s="78"/>
      <c r="Z137" s="59"/>
      <c r="AA137" s="59"/>
      <c r="AB137" s="60"/>
      <c r="AC137" s="61"/>
      <c r="AD137" s="58"/>
      <c r="AE137" s="59"/>
      <c r="AF137" s="63"/>
      <c r="AG137" s="64"/>
      <c r="AH137" s="61"/>
      <c r="AI137" s="58"/>
      <c r="AJ137" s="59"/>
      <c r="AK137" s="59"/>
      <c r="AL137" s="65"/>
      <c r="AM137" s="61"/>
      <c r="AN137" s="58"/>
      <c r="AO137" s="59"/>
      <c r="AP137" s="59"/>
      <c r="AQ137" s="65"/>
      <c r="AR137" s="61"/>
      <c r="AS137" s="58"/>
      <c r="AT137" s="59"/>
      <c r="AU137" s="59"/>
      <c r="AV137" s="65"/>
      <c r="AW137" s="61"/>
      <c r="AX137" s="58"/>
      <c r="AY137" s="59"/>
      <c r="AZ137" s="59"/>
      <c r="BA137" s="65"/>
      <c r="BB137" s="61"/>
      <c r="BC137" s="58"/>
      <c r="BD137" s="59"/>
      <c r="BE137" s="59"/>
      <c r="BF137" s="65"/>
      <c r="BG137" s="61"/>
      <c r="BH137" s="58"/>
      <c r="BI137" s="59"/>
      <c r="BJ137" s="59"/>
      <c r="BK137" s="65"/>
      <c r="BL137" s="61"/>
      <c r="BM137" s="172"/>
      <c r="BN137" s="49">
        <v>0</v>
      </c>
      <c r="BO137" s="49" t="str">
        <f t="shared" si="63"/>
        <v/>
      </c>
      <c r="BP137" s="49" t="str">
        <f t="shared" si="64"/>
        <v/>
      </c>
      <c r="BQ137" s="49" t="str">
        <f t="shared" si="65"/>
        <v/>
      </c>
      <c r="BR137" s="49" t="str">
        <f t="shared" si="66"/>
        <v/>
      </c>
      <c r="BS137" s="49" t="str">
        <f t="shared" si="67"/>
        <v/>
      </c>
      <c r="BT137" s="49" t="str">
        <f t="shared" si="68"/>
        <v/>
      </c>
      <c r="BU137" s="49" t="str">
        <f t="shared" si="69"/>
        <v/>
      </c>
      <c r="BV137" s="49" t="str">
        <f t="shared" si="70"/>
        <v/>
      </c>
      <c r="BW137" s="49" t="str">
        <f t="shared" si="71"/>
        <v/>
      </c>
      <c r="BX137" s="49" t="str">
        <f t="shared" si="72"/>
        <v/>
      </c>
      <c r="BY137" s="49" t="str">
        <f t="shared" si="73"/>
        <v/>
      </c>
      <c r="BZ137" s="49" t="str">
        <f t="shared" si="74"/>
        <v/>
      </c>
      <c r="CA137" s="49">
        <f t="shared" si="75"/>
        <v>0</v>
      </c>
      <c r="CB137" s="49">
        <f t="shared" si="76"/>
        <v>0</v>
      </c>
      <c r="CC137" s="49">
        <f t="shared" si="77"/>
        <v>0</v>
      </c>
      <c r="CD137" s="49">
        <f t="shared" si="78"/>
        <v>0</v>
      </c>
      <c r="CE137" s="49">
        <f t="shared" si="79"/>
        <v>0</v>
      </c>
      <c r="CF137" s="49">
        <f t="shared" si="80"/>
        <v>0</v>
      </c>
      <c r="CG137" s="49">
        <f t="shared" si="81"/>
        <v>0</v>
      </c>
      <c r="CH137" s="49">
        <f t="shared" si="82"/>
        <v>0</v>
      </c>
      <c r="CI137" s="49">
        <f t="shared" si="83"/>
        <v>0</v>
      </c>
      <c r="CJ137" s="49">
        <f t="shared" si="84"/>
        <v>0</v>
      </c>
      <c r="CK137" s="49">
        <f t="shared" si="85"/>
        <v>0</v>
      </c>
      <c r="CL137" s="49">
        <f t="shared" si="86"/>
        <v>0</v>
      </c>
    </row>
    <row r="138" spans="1:90" ht="12" customHeight="1" x14ac:dyDescent="0.25">
      <c r="A138" s="129"/>
      <c r="B138" s="165">
        <v>6</v>
      </c>
      <c r="C138" s="180"/>
      <c r="D138" s="13" t="s">
        <v>17</v>
      </c>
      <c r="E138" s="71"/>
      <c r="F138" s="72"/>
      <c r="G138" s="72"/>
      <c r="H138" s="51"/>
      <c r="I138" s="73"/>
      <c r="J138" s="71"/>
      <c r="K138" s="72"/>
      <c r="L138" s="72"/>
      <c r="M138" s="51"/>
      <c r="N138" s="73"/>
      <c r="O138" s="54"/>
      <c r="P138" s="53"/>
      <c r="Q138" s="53"/>
      <c r="R138" s="52"/>
      <c r="S138" s="55"/>
      <c r="T138" s="56"/>
      <c r="U138" s="53"/>
      <c r="V138" s="53"/>
      <c r="W138" s="52"/>
      <c r="X138" s="55"/>
      <c r="Y138" s="54"/>
      <c r="Z138" s="53"/>
      <c r="AA138" s="53"/>
      <c r="AB138" s="52"/>
      <c r="AC138" s="55"/>
      <c r="AD138" s="54"/>
      <c r="AE138" s="53"/>
      <c r="AF138" s="53"/>
      <c r="AG138" s="52"/>
      <c r="AH138" s="55"/>
      <c r="AI138" s="54"/>
      <c r="AJ138" s="53"/>
      <c r="AK138" s="53"/>
      <c r="AL138" s="57"/>
      <c r="AM138" s="55"/>
      <c r="AN138" s="54"/>
      <c r="AO138" s="53"/>
      <c r="AP138" s="53"/>
      <c r="AQ138" s="57"/>
      <c r="AR138" s="55"/>
      <c r="AS138" s="54"/>
      <c r="AT138" s="53"/>
      <c r="AU138" s="53"/>
      <c r="AV138" s="57"/>
      <c r="AW138" s="55"/>
      <c r="AX138" s="54"/>
      <c r="AY138" s="53"/>
      <c r="AZ138" s="53"/>
      <c r="BA138" s="57"/>
      <c r="BB138" s="55"/>
      <c r="BC138" s="54"/>
      <c r="BD138" s="53"/>
      <c r="BE138" s="53"/>
      <c r="BF138" s="57"/>
      <c r="BG138" s="55"/>
      <c r="BH138" s="54"/>
      <c r="BI138" s="53"/>
      <c r="BJ138" s="53"/>
      <c r="BK138" s="57"/>
      <c r="BL138" s="55"/>
      <c r="BM138" s="165"/>
      <c r="BN138" s="49">
        <v>1</v>
      </c>
      <c r="BO138" s="49">
        <f t="shared" si="63"/>
        <v>0</v>
      </c>
      <c r="BP138" s="49">
        <f t="shared" si="64"/>
        <v>0</v>
      </c>
      <c r="BQ138" s="49">
        <f t="shared" si="65"/>
        <v>0</v>
      </c>
      <c r="BR138" s="49">
        <f t="shared" si="66"/>
        <v>0</v>
      </c>
      <c r="BS138" s="49">
        <f t="shared" si="67"/>
        <v>0</v>
      </c>
      <c r="BT138" s="49">
        <f t="shared" si="68"/>
        <v>0</v>
      </c>
      <c r="BU138" s="49">
        <f t="shared" si="69"/>
        <v>0</v>
      </c>
      <c r="BV138" s="49">
        <f t="shared" si="70"/>
        <v>0</v>
      </c>
      <c r="BW138" s="49">
        <f t="shared" si="71"/>
        <v>0</v>
      </c>
      <c r="BX138" s="49">
        <f t="shared" si="72"/>
        <v>0</v>
      </c>
      <c r="BY138" s="49">
        <f t="shared" si="73"/>
        <v>0</v>
      </c>
      <c r="BZ138" s="49">
        <f t="shared" si="74"/>
        <v>0</v>
      </c>
      <c r="CA138" s="49" t="str">
        <f t="shared" si="75"/>
        <v/>
      </c>
      <c r="CB138" s="49" t="str">
        <f t="shared" si="76"/>
        <v/>
      </c>
      <c r="CC138" s="49" t="str">
        <f t="shared" si="77"/>
        <v/>
      </c>
      <c r="CD138" s="49" t="str">
        <f t="shared" si="78"/>
        <v/>
      </c>
      <c r="CE138" s="49" t="str">
        <f t="shared" si="79"/>
        <v/>
      </c>
      <c r="CF138" s="49" t="str">
        <f t="shared" si="80"/>
        <v/>
      </c>
      <c r="CG138" s="49" t="str">
        <f t="shared" si="81"/>
        <v/>
      </c>
      <c r="CH138" s="49" t="str">
        <f t="shared" si="82"/>
        <v/>
      </c>
      <c r="CI138" s="49" t="str">
        <f t="shared" si="83"/>
        <v/>
      </c>
      <c r="CJ138" s="49" t="str">
        <f t="shared" si="84"/>
        <v/>
      </c>
      <c r="CK138" s="49" t="str">
        <f t="shared" si="85"/>
        <v/>
      </c>
      <c r="CL138" s="49" t="str">
        <f t="shared" si="86"/>
        <v/>
      </c>
    </row>
    <row r="139" spans="1:90" ht="12" customHeight="1" thickBot="1" x14ac:dyDescent="0.3">
      <c r="A139" s="129"/>
      <c r="B139" s="173"/>
      <c r="C139" s="118"/>
      <c r="D139" s="14" t="s">
        <v>19</v>
      </c>
      <c r="E139" s="74"/>
      <c r="F139" s="75"/>
      <c r="G139" s="75"/>
      <c r="H139" s="76"/>
      <c r="I139" s="77"/>
      <c r="J139" s="74"/>
      <c r="K139" s="75"/>
      <c r="L139" s="75"/>
      <c r="M139" s="76"/>
      <c r="N139" s="77"/>
      <c r="O139" s="58"/>
      <c r="P139" s="59"/>
      <c r="Q139" s="59"/>
      <c r="R139" s="60"/>
      <c r="S139" s="61"/>
      <c r="T139" s="58"/>
      <c r="U139" s="59"/>
      <c r="V139" s="59"/>
      <c r="W139" s="60"/>
      <c r="X139" s="61"/>
      <c r="Y139" s="78"/>
      <c r="Z139" s="59"/>
      <c r="AA139" s="59"/>
      <c r="AB139" s="60"/>
      <c r="AC139" s="61"/>
      <c r="AD139" s="58"/>
      <c r="AE139" s="59"/>
      <c r="AF139" s="63"/>
      <c r="AG139" s="64"/>
      <c r="AH139" s="61"/>
      <c r="AI139" s="58"/>
      <c r="AJ139" s="59"/>
      <c r="AK139" s="59"/>
      <c r="AL139" s="65"/>
      <c r="AM139" s="61"/>
      <c r="AN139" s="58"/>
      <c r="AO139" s="59"/>
      <c r="AP139" s="59"/>
      <c r="AQ139" s="65"/>
      <c r="AR139" s="61"/>
      <c r="AS139" s="58"/>
      <c r="AT139" s="59"/>
      <c r="AU139" s="59"/>
      <c r="AV139" s="65"/>
      <c r="AW139" s="61"/>
      <c r="AX139" s="58"/>
      <c r="AY139" s="59"/>
      <c r="AZ139" s="59"/>
      <c r="BA139" s="65"/>
      <c r="BB139" s="61"/>
      <c r="BC139" s="58"/>
      <c r="BD139" s="59"/>
      <c r="BE139" s="59"/>
      <c r="BF139" s="65"/>
      <c r="BG139" s="61"/>
      <c r="BH139" s="58"/>
      <c r="BI139" s="59"/>
      <c r="BJ139" s="59"/>
      <c r="BK139" s="65"/>
      <c r="BL139" s="61"/>
      <c r="BM139" s="172"/>
      <c r="BN139" s="49">
        <v>0</v>
      </c>
      <c r="BO139" s="49" t="str">
        <f t="shared" si="63"/>
        <v/>
      </c>
      <c r="BP139" s="49" t="str">
        <f t="shared" si="64"/>
        <v/>
      </c>
      <c r="BQ139" s="49" t="str">
        <f t="shared" si="65"/>
        <v/>
      </c>
      <c r="BR139" s="49" t="str">
        <f t="shared" si="66"/>
        <v/>
      </c>
      <c r="BS139" s="49" t="str">
        <f t="shared" si="67"/>
        <v/>
      </c>
      <c r="BT139" s="49" t="str">
        <f t="shared" si="68"/>
        <v/>
      </c>
      <c r="BU139" s="49" t="str">
        <f t="shared" si="69"/>
        <v/>
      </c>
      <c r="BV139" s="49" t="str">
        <f t="shared" si="70"/>
        <v/>
      </c>
      <c r="BW139" s="49" t="str">
        <f t="shared" si="71"/>
        <v/>
      </c>
      <c r="BX139" s="49" t="str">
        <f t="shared" si="72"/>
        <v/>
      </c>
      <c r="BY139" s="49" t="str">
        <f t="shared" si="73"/>
        <v/>
      </c>
      <c r="BZ139" s="49" t="str">
        <f t="shared" si="74"/>
        <v/>
      </c>
      <c r="CA139" s="49">
        <f t="shared" si="75"/>
        <v>0</v>
      </c>
      <c r="CB139" s="49">
        <f t="shared" si="76"/>
        <v>0</v>
      </c>
      <c r="CC139" s="49">
        <f t="shared" si="77"/>
        <v>0</v>
      </c>
      <c r="CD139" s="49">
        <f t="shared" si="78"/>
        <v>0</v>
      </c>
      <c r="CE139" s="49">
        <f t="shared" si="79"/>
        <v>0</v>
      </c>
      <c r="CF139" s="49">
        <f t="shared" si="80"/>
        <v>0</v>
      </c>
      <c r="CG139" s="49">
        <f t="shared" si="81"/>
        <v>0</v>
      </c>
      <c r="CH139" s="49">
        <f t="shared" si="82"/>
        <v>0</v>
      </c>
      <c r="CI139" s="49">
        <f t="shared" si="83"/>
        <v>0</v>
      </c>
      <c r="CJ139" s="49">
        <f t="shared" si="84"/>
        <v>0</v>
      </c>
      <c r="CK139" s="49">
        <f t="shared" si="85"/>
        <v>0</v>
      </c>
      <c r="CL139" s="49">
        <f t="shared" si="86"/>
        <v>0</v>
      </c>
    </row>
    <row r="140" spans="1:90" ht="12" customHeight="1" x14ac:dyDescent="0.25">
      <c r="A140" s="129"/>
      <c r="B140" s="165">
        <v>7</v>
      </c>
      <c r="C140" s="180"/>
      <c r="D140" s="13" t="s">
        <v>17</v>
      </c>
      <c r="E140" s="71"/>
      <c r="F140" s="72"/>
      <c r="G140" s="72"/>
      <c r="H140" s="51"/>
      <c r="I140" s="73"/>
      <c r="J140" s="71"/>
      <c r="K140" s="72"/>
      <c r="L140" s="72"/>
      <c r="M140" s="51"/>
      <c r="N140" s="73"/>
      <c r="O140" s="54"/>
      <c r="P140" s="53"/>
      <c r="Q140" s="53"/>
      <c r="R140" s="52"/>
      <c r="S140" s="55"/>
      <c r="T140" s="56"/>
      <c r="U140" s="53"/>
      <c r="V140" s="53"/>
      <c r="W140" s="52"/>
      <c r="X140" s="55"/>
      <c r="Y140" s="54"/>
      <c r="Z140" s="53"/>
      <c r="AA140" s="53"/>
      <c r="AB140" s="52"/>
      <c r="AC140" s="55"/>
      <c r="AD140" s="54"/>
      <c r="AE140" s="53"/>
      <c r="AF140" s="53"/>
      <c r="AG140" s="52"/>
      <c r="AH140" s="55"/>
      <c r="AI140" s="54"/>
      <c r="AJ140" s="53"/>
      <c r="AK140" s="53"/>
      <c r="AL140" s="57"/>
      <c r="AM140" s="55"/>
      <c r="AN140" s="54"/>
      <c r="AO140" s="53"/>
      <c r="AP140" s="53"/>
      <c r="AQ140" s="57"/>
      <c r="AR140" s="55"/>
      <c r="AS140" s="54"/>
      <c r="AT140" s="53"/>
      <c r="AU140" s="53"/>
      <c r="AV140" s="57"/>
      <c r="AW140" s="55"/>
      <c r="AX140" s="54"/>
      <c r="AY140" s="53"/>
      <c r="AZ140" s="53"/>
      <c r="BA140" s="57"/>
      <c r="BB140" s="55"/>
      <c r="BC140" s="54"/>
      <c r="BD140" s="53"/>
      <c r="BE140" s="53"/>
      <c r="BF140" s="57"/>
      <c r="BG140" s="55"/>
      <c r="BH140" s="54"/>
      <c r="BI140" s="53"/>
      <c r="BJ140" s="53"/>
      <c r="BK140" s="57"/>
      <c r="BL140" s="55"/>
      <c r="BM140" s="165"/>
      <c r="BN140" s="49">
        <v>1</v>
      </c>
      <c r="BO140" s="49">
        <f t="shared" si="63"/>
        <v>0</v>
      </c>
      <c r="BP140" s="49">
        <f t="shared" si="64"/>
        <v>0</v>
      </c>
      <c r="BQ140" s="49">
        <f t="shared" si="65"/>
        <v>0</v>
      </c>
      <c r="BR140" s="49">
        <f t="shared" si="66"/>
        <v>0</v>
      </c>
      <c r="BS140" s="49">
        <f t="shared" si="67"/>
        <v>0</v>
      </c>
      <c r="BT140" s="49">
        <f t="shared" si="68"/>
        <v>0</v>
      </c>
      <c r="BU140" s="49">
        <f t="shared" si="69"/>
        <v>0</v>
      </c>
      <c r="BV140" s="49">
        <f t="shared" si="70"/>
        <v>0</v>
      </c>
      <c r="BW140" s="49">
        <f t="shared" si="71"/>
        <v>0</v>
      </c>
      <c r="BX140" s="49">
        <f t="shared" si="72"/>
        <v>0</v>
      </c>
      <c r="BY140" s="49">
        <f t="shared" si="73"/>
        <v>0</v>
      </c>
      <c r="BZ140" s="49">
        <f t="shared" si="74"/>
        <v>0</v>
      </c>
      <c r="CA140" s="49" t="str">
        <f t="shared" si="75"/>
        <v/>
      </c>
      <c r="CB140" s="49" t="str">
        <f t="shared" si="76"/>
        <v/>
      </c>
      <c r="CC140" s="49" t="str">
        <f t="shared" si="77"/>
        <v/>
      </c>
      <c r="CD140" s="49" t="str">
        <f t="shared" si="78"/>
        <v/>
      </c>
      <c r="CE140" s="49" t="str">
        <f t="shared" si="79"/>
        <v/>
      </c>
      <c r="CF140" s="49" t="str">
        <f t="shared" si="80"/>
        <v/>
      </c>
      <c r="CG140" s="49" t="str">
        <f t="shared" si="81"/>
        <v/>
      </c>
      <c r="CH140" s="49" t="str">
        <f t="shared" si="82"/>
        <v/>
      </c>
      <c r="CI140" s="49" t="str">
        <f t="shared" si="83"/>
        <v/>
      </c>
      <c r="CJ140" s="49" t="str">
        <f t="shared" si="84"/>
        <v/>
      </c>
      <c r="CK140" s="49" t="str">
        <f t="shared" si="85"/>
        <v/>
      </c>
      <c r="CL140" s="49" t="str">
        <f t="shared" si="86"/>
        <v/>
      </c>
    </row>
    <row r="141" spans="1:90" ht="12" customHeight="1" thickBot="1" x14ac:dyDescent="0.3">
      <c r="A141" s="129"/>
      <c r="B141" s="173"/>
      <c r="C141" s="118"/>
      <c r="D141" s="14" t="s">
        <v>19</v>
      </c>
      <c r="E141" s="74"/>
      <c r="F141" s="75"/>
      <c r="G141" s="75"/>
      <c r="H141" s="76"/>
      <c r="I141" s="77"/>
      <c r="J141" s="74"/>
      <c r="K141" s="75"/>
      <c r="L141" s="75"/>
      <c r="M141" s="76"/>
      <c r="N141" s="77"/>
      <c r="O141" s="58"/>
      <c r="P141" s="59"/>
      <c r="Q141" s="59"/>
      <c r="R141" s="60"/>
      <c r="S141" s="61"/>
      <c r="T141" s="58"/>
      <c r="U141" s="59"/>
      <c r="V141" s="59"/>
      <c r="W141" s="60"/>
      <c r="X141" s="61"/>
      <c r="Y141" s="78"/>
      <c r="Z141" s="59"/>
      <c r="AA141" s="59"/>
      <c r="AB141" s="60"/>
      <c r="AC141" s="61"/>
      <c r="AD141" s="58"/>
      <c r="AE141" s="59"/>
      <c r="AF141" s="63"/>
      <c r="AG141" s="64"/>
      <c r="AH141" s="61"/>
      <c r="AI141" s="58"/>
      <c r="AJ141" s="59"/>
      <c r="AK141" s="59"/>
      <c r="AL141" s="65"/>
      <c r="AM141" s="61"/>
      <c r="AN141" s="58"/>
      <c r="AO141" s="59"/>
      <c r="AP141" s="59"/>
      <c r="AQ141" s="65"/>
      <c r="AR141" s="61"/>
      <c r="AS141" s="58"/>
      <c r="AT141" s="59"/>
      <c r="AU141" s="59"/>
      <c r="AV141" s="65"/>
      <c r="AW141" s="61"/>
      <c r="AX141" s="58"/>
      <c r="AY141" s="59"/>
      <c r="AZ141" s="59"/>
      <c r="BA141" s="65"/>
      <c r="BB141" s="61"/>
      <c r="BC141" s="58"/>
      <c r="BD141" s="59"/>
      <c r="BE141" s="59"/>
      <c r="BF141" s="65"/>
      <c r="BG141" s="61"/>
      <c r="BH141" s="58"/>
      <c r="BI141" s="59"/>
      <c r="BJ141" s="59"/>
      <c r="BK141" s="65"/>
      <c r="BL141" s="61"/>
      <c r="BM141" s="172"/>
      <c r="BN141" s="49">
        <v>0</v>
      </c>
      <c r="BO141" s="49" t="str">
        <f t="shared" si="63"/>
        <v/>
      </c>
      <c r="BP141" s="49" t="str">
        <f t="shared" si="64"/>
        <v/>
      </c>
      <c r="BQ141" s="49" t="str">
        <f t="shared" si="65"/>
        <v/>
      </c>
      <c r="BR141" s="49" t="str">
        <f t="shared" si="66"/>
        <v/>
      </c>
      <c r="BS141" s="49" t="str">
        <f t="shared" si="67"/>
        <v/>
      </c>
      <c r="BT141" s="49" t="str">
        <f t="shared" si="68"/>
        <v/>
      </c>
      <c r="BU141" s="49" t="str">
        <f t="shared" si="69"/>
        <v/>
      </c>
      <c r="BV141" s="49" t="str">
        <f t="shared" si="70"/>
        <v/>
      </c>
      <c r="BW141" s="49" t="str">
        <f t="shared" si="71"/>
        <v/>
      </c>
      <c r="BX141" s="49" t="str">
        <f t="shared" si="72"/>
        <v/>
      </c>
      <c r="BY141" s="49" t="str">
        <f t="shared" si="73"/>
        <v/>
      </c>
      <c r="BZ141" s="49" t="str">
        <f t="shared" si="74"/>
        <v/>
      </c>
      <c r="CA141" s="49">
        <f t="shared" si="75"/>
        <v>0</v>
      </c>
      <c r="CB141" s="49">
        <f t="shared" si="76"/>
        <v>0</v>
      </c>
      <c r="CC141" s="49">
        <f t="shared" si="77"/>
        <v>0</v>
      </c>
      <c r="CD141" s="49">
        <f t="shared" si="78"/>
        <v>0</v>
      </c>
      <c r="CE141" s="49">
        <f t="shared" si="79"/>
        <v>0</v>
      </c>
      <c r="CF141" s="49">
        <f t="shared" si="80"/>
        <v>0</v>
      </c>
      <c r="CG141" s="49">
        <f t="shared" si="81"/>
        <v>0</v>
      </c>
      <c r="CH141" s="49">
        <f t="shared" si="82"/>
        <v>0</v>
      </c>
      <c r="CI141" s="49">
        <f t="shared" si="83"/>
        <v>0</v>
      </c>
      <c r="CJ141" s="49">
        <f t="shared" si="84"/>
        <v>0</v>
      </c>
      <c r="CK141" s="49">
        <f t="shared" si="85"/>
        <v>0</v>
      </c>
      <c r="CL141" s="49">
        <f t="shared" si="86"/>
        <v>0</v>
      </c>
    </row>
    <row r="142" spans="1:90" ht="12" customHeight="1" x14ac:dyDescent="0.25">
      <c r="A142" s="129"/>
      <c r="B142" s="165">
        <v>8</v>
      </c>
      <c r="C142" s="180"/>
      <c r="D142" s="13" t="s">
        <v>17</v>
      </c>
      <c r="E142" s="71"/>
      <c r="F142" s="72"/>
      <c r="G142" s="72"/>
      <c r="H142" s="51"/>
      <c r="I142" s="73"/>
      <c r="J142" s="71"/>
      <c r="K142" s="72"/>
      <c r="L142" s="72"/>
      <c r="M142" s="51"/>
      <c r="N142" s="73"/>
      <c r="O142" s="54"/>
      <c r="P142" s="53"/>
      <c r="Q142" s="53"/>
      <c r="R142" s="52"/>
      <c r="S142" s="55"/>
      <c r="T142" s="56"/>
      <c r="U142" s="53"/>
      <c r="V142" s="53"/>
      <c r="W142" s="52"/>
      <c r="X142" s="55"/>
      <c r="Y142" s="54"/>
      <c r="Z142" s="53"/>
      <c r="AA142" s="53"/>
      <c r="AB142" s="52"/>
      <c r="AC142" s="55"/>
      <c r="AD142" s="54"/>
      <c r="AE142" s="53"/>
      <c r="AF142" s="53"/>
      <c r="AG142" s="52"/>
      <c r="AH142" s="55"/>
      <c r="AI142" s="54"/>
      <c r="AJ142" s="53"/>
      <c r="AK142" s="53"/>
      <c r="AL142" s="57"/>
      <c r="AM142" s="55"/>
      <c r="AN142" s="54"/>
      <c r="AO142" s="53"/>
      <c r="AP142" s="53"/>
      <c r="AQ142" s="57"/>
      <c r="AR142" s="55"/>
      <c r="AS142" s="54"/>
      <c r="AT142" s="53"/>
      <c r="AU142" s="53"/>
      <c r="AV142" s="57"/>
      <c r="AW142" s="55"/>
      <c r="AX142" s="54"/>
      <c r="AY142" s="53"/>
      <c r="AZ142" s="53"/>
      <c r="BA142" s="57"/>
      <c r="BB142" s="55"/>
      <c r="BC142" s="54"/>
      <c r="BD142" s="53"/>
      <c r="BE142" s="53"/>
      <c r="BF142" s="57"/>
      <c r="BG142" s="55"/>
      <c r="BH142" s="54"/>
      <c r="BI142" s="53"/>
      <c r="BJ142" s="53"/>
      <c r="BK142" s="57"/>
      <c r="BL142" s="55"/>
      <c r="BM142" s="165"/>
      <c r="BN142" s="49">
        <v>1</v>
      </c>
      <c r="BO142" s="49">
        <f t="shared" si="63"/>
        <v>0</v>
      </c>
      <c r="BP142" s="49">
        <f t="shared" si="64"/>
        <v>0</v>
      </c>
      <c r="BQ142" s="49">
        <f t="shared" si="65"/>
        <v>0</v>
      </c>
      <c r="BR142" s="49">
        <f t="shared" si="66"/>
        <v>0</v>
      </c>
      <c r="BS142" s="49">
        <f t="shared" si="67"/>
        <v>0</v>
      </c>
      <c r="BT142" s="49">
        <f t="shared" si="68"/>
        <v>0</v>
      </c>
      <c r="BU142" s="49">
        <f t="shared" si="69"/>
        <v>0</v>
      </c>
      <c r="BV142" s="49">
        <f t="shared" si="70"/>
        <v>0</v>
      </c>
      <c r="BW142" s="49">
        <f t="shared" si="71"/>
        <v>0</v>
      </c>
      <c r="BX142" s="49">
        <f t="shared" si="72"/>
        <v>0</v>
      </c>
      <c r="BY142" s="49">
        <f t="shared" si="73"/>
        <v>0</v>
      </c>
      <c r="BZ142" s="49">
        <f t="shared" si="74"/>
        <v>0</v>
      </c>
      <c r="CA142" s="49" t="str">
        <f t="shared" si="75"/>
        <v/>
      </c>
      <c r="CB142" s="49" t="str">
        <f t="shared" si="76"/>
        <v/>
      </c>
      <c r="CC142" s="49" t="str">
        <f t="shared" si="77"/>
        <v/>
      </c>
      <c r="CD142" s="49" t="str">
        <f t="shared" si="78"/>
        <v/>
      </c>
      <c r="CE142" s="49" t="str">
        <f t="shared" si="79"/>
        <v/>
      </c>
      <c r="CF142" s="49" t="str">
        <f t="shared" si="80"/>
        <v/>
      </c>
      <c r="CG142" s="49" t="str">
        <f t="shared" si="81"/>
        <v/>
      </c>
      <c r="CH142" s="49" t="str">
        <f t="shared" si="82"/>
        <v/>
      </c>
      <c r="CI142" s="49" t="str">
        <f t="shared" si="83"/>
        <v/>
      </c>
      <c r="CJ142" s="49" t="str">
        <f t="shared" si="84"/>
        <v/>
      </c>
      <c r="CK142" s="49" t="str">
        <f t="shared" si="85"/>
        <v/>
      </c>
      <c r="CL142" s="49" t="str">
        <f t="shared" si="86"/>
        <v/>
      </c>
    </row>
    <row r="143" spans="1:90" ht="12" customHeight="1" thickBot="1" x14ac:dyDescent="0.3">
      <c r="A143" s="129"/>
      <c r="B143" s="173"/>
      <c r="C143" s="118"/>
      <c r="D143" s="14" t="s">
        <v>19</v>
      </c>
      <c r="E143" s="74"/>
      <c r="F143" s="75"/>
      <c r="G143" s="75"/>
      <c r="H143" s="76"/>
      <c r="I143" s="77"/>
      <c r="J143" s="74"/>
      <c r="K143" s="75"/>
      <c r="L143" s="75"/>
      <c r="M143" s="76"/>
      <c r="N143" s="77"/>
      <c r="O143" s="58"/>
      <c r="P143" s="59"/>
      <c r="Q143" s="59"/>
      <c r="R143" s="60"/>
      <c r="S143" s="61"/>
      <c r="T143" s="58"/>
      <c r="U143" s="59"/>
      <c r="V143" s="59"/>
      <c r="W143" s="60"/>
      <c r="X143" s="61"/>
      <c r="Y143" s="78"/>
      <c r="Z143" s="59"/>
      <c r="AA143" s="59"/>
      <c r="AB143" s="60"/>
      <c r="AC143" s="61"/>
      <c r="AD143" s="58"/>
      <c r="AE143" s="59"/>
      <c r="AF143" s="63"/>
      <c r="AG143" s="64"/>
      <c r="AH143" s="61"/>
      <c r="AI143" s="58"/>
      <c r="AJ143" s="59"/>
      <c r="AK143" s="59"/>
      <c r="AL143" s="65"/>
      <c r="AM143" s="61"/>
      <c r="AN143" s="58"/>
      <c r="AO143" s="59"/>
      <c r="AP143" s="59"/>
      <c r="AQ143" s="65"/>
      <c r="AR143" s="61"/>
      <c r="AS143" s="58"/>
      <c r="AT143" s="59"/>
      <c r="AU143" s="59"/>
      <c r="AV143" s="65"/>
      <c r="AW143" s="61"/>
      <c r="AX143" s="58"/>
      <c r="AY143" s="59"/>
      <c r="AZ143" s="59"/>
      <c r="BA143" s="65"/>
      <c r="BB143" s="61"/>
      <c r="BC143" s="58"/>
      <c r="BD143" s="59"/>
      <c r="BE143" s="59"/>
      <c r="BF143" s="65"/>
      <c r="BG143" s="61"/>
      <c r="BH143" s="58"/>
      <c r="BI143" s="59"/>
      <c r="BJ143" s="59"/>
      <c r="BK143" s="65"/>
      <c r="BL143" s="61"/>
      <c r="BM143" s="172"/>
      <c r="BN143" s="49">
        <v>0</v>
      </c>
      <c r="BO143" s="49" t="str">
        <f t="shared" si="63"/>
        <v/>
      </c>
      <c r="BP143" s="49" t="str">
        <f t="shared" si="64"/>
        <v/>
      </c>
      <c r="BQ143" s="49" t="str">
        <f t="shared" si="65"/>
        <v/>
      </c>
      <c r="BR143" s="49" t="str">
        <f t="shared" si="66"/>
        <v/>
      </c>
      <c r="BS143" s="49" t="str">
        <f t="shared" si="67"/>
        <v/>
      </c>
      <c r="BT143" s="49" t="str">
        <f t="shared" si="68"/>
        <v/>
      </c>
      <c r="BU143" s="49" t="str">
        <f t="shared" si="69"/>
        <v/>
      </c>
      <c r="BV143" s="49" t="str">
        <f t="shared" si="70"/>
        <v/>
      </c>
      <c r="BW143" s="49" t="str">
        <f t="shared" si="71"/>
        <v/>
      </c>
      <c r="BX143" s="49" t="str">
        <f t="shared" si="72"/>
        <v/>
      </c>
      <c r="BY143" s="49" t="str">
        <f t="shared" si="73"/>
        <v/>
      </c>
      <c r="BZ143" s="49" t="str">
        <f t="shared" si="74"/>
        <v/>
      </c>
      <c r="CA143" s="49">
        <f t="shared" si="75"/>
        <v>0</v>
      </c>
      <c r="CB143" s="49">
        <f t="shared" si="76"/>
        <v>0</v>
      </c>
      <c r="CC143" s="49">
        <f t="shared" si="77"/>
        <v>0</v>
      </c>
      <c r="CD143" s="49">
        <f t="shared" si="78"/>
        <v>0</v>
      </c>
      <c r="CE143" s="49">
        <f t="shared" si="79"/>
        <v>0</v>
      </c>
      <c r="CF143" s="49">
        <f t="shared" si="80"/>
        <v>0</v>
      </c>
      <c r="CG143" s="49">
        <f t="shared" si="81"/>
        <v>0</v>
      </c>
      <c r="CH143" s="49">
        <f t="shared" si="82"/>
        <v>0</v>
      </c>
      <c r="CI143" s="49">
        <f t="shared" si="83"/>
        <v>0</v>
      </c>
      <c r="CJ143" s="49">
        <f t="shared" si="84"/>
        <v>0</v>
      </c>
      <c r="CK143" s="49">
        <f t="shared" si="85"/>
        <v>0</v>
      </c>
      <c r="CL143" s="49">
        <f t="shared" si="86"/>
        <v>0</v>
      </c>
    </row>
    <row r="144" spans="1:90" ht="12" customHeight="1" x14ac:dyDescent="0.25">
      <c r="A144" s="129"/>
      <c r="B144" s="165">
        <v>9</v>
      </c>
      <c r="C144" s="180"/>
      <c r="D144" s="13" t="s">
        <v>17</v>
      </c>
      <c r="E144" s="71"/>
      <c r="F144" s="72"/>
      <c r="G144" s="72"/>
      <c r="H144" s="51"/>
      <c r="I144" s="73"/>
      <c r="J144" s="71"/>
      <c r="K144" s="72"/>
      <c r="L144" s="72"/>
      <c r="M144" s="51"/>
      <c r="N144" s="73"/>
      <c r="O144" s="54"/>
      <c r="P144" s="53"/>
      <c r="Q144" s="53"/>
      <c r="R144" s="52"/>
      <c r="S144" s="55"/>
      <c r="T144" s="56"/>
      <c r="U144" s="53"/>
      <c r="V144" s="53"/>
      <c r="W144" s="52"/>
      <c r="X144" s="55"/>
      <c r="Y144" s="54"/>
      <c r="Z144" s="53"/>
      <c r="AA144" s="53"/>
      <c r="AB144" s="52"/>
      <c r="AC144" s="55"/>
      <c r="AD144" s="54"/>
      <c r="AE144" s="53"/>
      <c r="AF144" s="53"/>
      <c r="AG144" s="52"/>
      <c r="AH144" s="55"/>
      <c r="AI144" s="54"/>
      <c r="AJ144" s="53"/>
      <c r="AK144" s="53"/>
      <c r="AL144" s="57"/>
      <c r="AM144" s="55"/>
      <c r="AN144" s="54"/>
      <c r="AO144" s="53"/>
      <c r="AP144" s="53"/>
      <c r="AQ144" s="57"/>
      <c r="AR144" s="55"/>
      <c r="AS144" s="54"/>
      <c r="AT144" s="53"/>
      <c r="AU144" s="53"/>
      <c r="AV144" s="57"/>
      <c r="AW144" s="55"/>
      <c r="AX144" s="54"/>
      <c r="AY144" s="53"/>
      <c r="AZ144" s="53"/>
      <c r="BA144" s="57"/>
      <c r="BB144" s="55"/>
      <c r="BC144" s="54"/>
      <c r="BD144" s="53"/>
      <c r="BE144" s="53"/>
      <c r="BF144" s="57"/>
      <c r="BG144" s="55"/>
      <c r="BH144" s="54"/>
      <c r="BI144" s="53"/>
      <c r="BJ144" s="53"/>
      <c r="BK144" s="57"/>
      <c r="BL144" s="55"/>
      <c r="BM144" s="165"/>
      <c r="BN144" s="49">
        <v>1</v>
      </c>
      <c r="BO144" s="49">
        <f t="shared" si="63"/>
        <v>0</v>
      </c>
      <c r="BP144" s="49">
        <f t="shared" si="64"/>
        <v>0</v>
      </c>
      <c r="BQ144" s="49">
        <f t="shared" si="65"/>
        <v>0</v>
      </c>
      <c r="BR144" s="49">
        <f t="shared" si="66"/>
        <v>0</v>
      </c>
      <c r="BS144" s="49">
        <f t="shared" si="67"/>
        <v>0</v>
      </c>
      <c r="BT144" s="49">
        <f t="shared" si="68"/>
        <v>0</v>
      </c>
      <c r="BU144" s="49">
        <f t="shared" si="69"/>
        <v>0</v>
      </c>
      <c r="BV144" s="49">
        <f t="shared" si="70"/>
        <v>0</v>
      </c>
      <c r="BW144" s="49">
        <f t="shared" si="71"/>
        <v>0</v>
      </c>
      <c r="BX144" s="49">
        <f t="shared" si="72"/>
        <v>0</v>
      </c>
      <c r="BY144" s="49">
        <f t="shared" si="73"/>
        <v>0</v>
      </c>
      <c r="BZ144" s="49">
        <f t="shared" si="74"/>
        <v>0</v>
      </c>
      <c r="CA144" s="49" t="str">
        <f t="shared" si="75"/>
        <v/>
      </c>
      <c r="CB144" s="49" t="str">
        <f t="shared" si="76"/>
        <v/>
      </c>
      <c r="CC144" s="49" t="str">
        <f t="shared" si="77"/>
        <v/>
      </c>
      <c r="CD144" s="49" t="str">
        <f t="shared" si="78"/>
        <v/>
      </c>
      <c r="CE144" s="49" t="str">
        <f t="shared" si="79"/>
        <v/>
      </c>
      <c r="CF144" s="49" t="str">
        <f t="shared" si="80"/>
        <v/>
      </c>
      <c r="CG144" s="49" t="str">
        <f t="shared" si="81"/>
        <v/>
      </c>
      <c r="CH144" s="49" t="str">
        <f t="shared" si="82"/>
        <v/>
      </c>
      <c r="CI144" s="49" t="str">
        <f t="shared" si="83"/>
        <v/>
      </c>
      <c r="CJ144" s="49" t="str">
        <f t="shared" si="84"/>
        <v/>
      </c>
      <c r="CK144" s="49" t="str">
        <f t="shared" si="85"/>
        <v/>
      </c>
      <c r="CL144" s="49" t="str">
        <f t="shared" si="86"/>
        <v/>
      </c>
    </row>
    <row r="145" spans="1:90" ht="12" customHeight="1" thickBot="1" x14ac:dyDescent="0.3">
      <c r="A145" s="129"/>
      <c r="B145" s="173"/>
      <c r="C145" s="118"/>
      <c r="D145" s="14" t="s">
        <v>19</v>
      </c>
      <c r="E145" s="74"/>
      <c r="F145" s="75"/>
      <c r="G145" s="75"/>
      <c r="H145" s="76"/>
      <c r="I145" s="77"/>
      <c r="J145" s="74"/>
      <c r="K145" s="75"/>
      <c r="L145" s="75"/>
      <c r="M145" s="76"/>
      <c r="N145" s="77"/>
      <c r="O145" s="58"/>
      <c r="P145" s="59"/>
      <c r="Q145" s="59"/>
      <c r="R145" s="60"/>
      <c r="S145" s="61"/>
      <c r="T145" s="58"/>
      <c r="U145" s="59"/>
      <c r="V145" s="59"/>
      <c r="W145" s="60"/>
      <c r="X145" s="61"/>
      <c r="Y145" s="78"/>
      <c r="Z145" s="59"/>
      <c r="AA145" s="59"/>
      <c r="AB145" s="60"/>
      <c r="AC145" s="61"/>
      <c r="AD145" s="58"/>
      <c r="AE145" s="59"/>
      <c r="AF145" s="63"/>
      <c r="AG145" s="64"/>
      <c r="AH145" s="61"/>
      <c r="AI145" s="58"/>
      <c r="AJ145" s="59"/>
      <c r="AK145" s="59"/>
      <c r="AL145" s="65"/>
      <c r="AM145" s="61"/>
      <c r="AN145" s="58"/>
      <c r="AO145" s="59"/>
      <c r="AP145" s="59"/>
      <c r="AQ145" s="65"/>
      <c r="AR145" s="61"/>
      <c r="AS145" s="58"/>
      <c r="AT145" s="59"/>
      <c r="AU145" s="59"/>
      <c r="AV145" s="65"/>
      <c r="AW145" s="61"/>
      <c r="AX145" s="58"/>
      <c r="AY145" s="59"/>
      <c r="AZ145" s="59"/>
      <c r="BA145" s="65"/>
      <c r="BB145" s="61"/>
      <c r="BC145" s="58"/>
      <c r="BD145" s="59"/>
      <c r="BE145" s="59"/>
      <c r="BF145" s="65"/>
      <c r="BG145" s="61"/>
      <c r="BH145" s="58"/>
      <c r="BI145" s="59"/>
      <c r="BJ145" s="59"/>
      <c r="BK145" s="65"/>
      <c r="BL145" s="61"/>
      <c r="BM145" s="172"/>
      <c r="BN145" s="49">
        <v>0</v>
      </c>
      <c r="BO145" s="49" t="str">
        <f t="shared" si="63"/>
        <v/>
      </c>
      <c r="BP145" s="49" t="str">
        <f t="shared" si="64"/>
        <v/>
      </c>
      <c r="BQ145" s="49" t="str">
        <f t="shared" si="65"/>
        <v/>
      </c>
      <c r="BR145" s="49" t="str">
        <f t="shared" si="66"/>
        <v/>
      </c>
      <c r="BS145" s="49" t="str">
        <f t="shared" si="67"/>
        <v/>
      </c>
      <c r="BT145" s="49" t="str">
        <f t="shared" si="68"/>
        <v/>
      </c>
      <c r="BU145" s="49" t="str">
        <f t="shared" si="69"/>
        <v/>
      </c>
      <c r="BV145" s="49" t="str">
        <f t="shared" si="70"/>
        <v/>
      </c>
      <c r="BW145" s="49" t="str">
        <f t="shared" si="71"/>
        <v/>
      </c>
      <c r="BX145" s="49" t="str">
        <f t="shared" si="72"/>
        <v/>
      </c>
      <c r="BY145" s="49" t="str">
        <f t="shared" si="73"/>
        <v/>
      </c>
      <c r="BZ145" s="49" t="str">
        <f t="shared" si="74"/>
        <v/>
      </c>
      <c r="CA145" s="49">
        <f t="shared" si="75"/>
        <v>0</v>
      </c>
      <c r="CB145" s="49">
        <f t="shared" si="76"/>
        <v>0</v>
      </c>
      <c r="CC145" s="49">
        <f t="shared" si="77"/>
        <v>0</v>
      </c>
      <c r="CD145" s="49">
        <f t="shared" si="78"/>
        <v>0</v>
      </c>
      <c r="CE145" s="49">
        <f t="shared" si="79"/>
        <v>0</v>
      </c>
      <c r="CF145" s="49">
        <f t="shared" si="80"/>
        <v>0</v>
      </c>
      <c r="CG145" s="49">
        <f t="shared" si="81"/>
        <v>0</v>
      </c>
      <c r="CH145" s="49">
        <f t="shared" si="82"/>
        <v>0</v>
      </c>
      <c r="CI145" s="49">
        <f t="shared" si="83"/>
        <v>0</v>
      </c>
      <c r="CJ145" s="49">
        <f t="shared" si="84"/>
        <v>0</v>
      </c>
      <c r="CK145" s="49">
        <f t="shared" si="85"/>
        <v>0</v>
      </c>
      <c r="CL145" s="49">
        <f t="shared" si="86"/>
        <v>0</v>
      </c>
    </row>
    <row r="146" spans="1:90" ht="12" customHeight="1" x14ac:dyDescent="0.25">
      <c r="A146" s="129"/>
      <c r="B146" s="165">
        <v>10</v>
      </c>
      <c r="C146" s="180"/>
      <c r="D146" s="13" t="s">
        <v>17</v>
      </c>
      <c r="E146" s="71"/>
      <c r="F146" s="72"/>
      <c r="G146" s="72"/>
      <c r="H146" s="51"/>
      <c r="I146" s="73"/>
      <c r="J146" s="71"/>
      <c r="K146" s="72"/>
      <c r="L146" s="72"/>
      <c r="M146" s="51"/>
      <c r="N146" s="73"/>
      <c r="O146" s="54"/>
      <c r="P146" s="53"/>
      <c r="Q146" s="53"/>
      <c r="R146" s="52"/>
      <c r="S146" s="55"/>
      <c r="T146" s="56"/>
      <c r="U146" s="53"/>
      <c r="V146" s="53"/>
      <c r="W146" s="52"/>
      <c r="X146" s="55"/>
      <c r="Y146" s="54"/>
      <c r="Z146" s="53"/>
      <c r="AA146" s="53"/>
      <c r="AB146" s="52"/>
      <c r="AC146" s="55"/>
      <c r="AD146" s="54"/>
      <c r="AE146" s="53"/>
      <c r="AF146" s="53"/>
      <c r="AG146" s="52"/>
      <c r="AH146" s="55"/>
      <c r="AI146" s="54"/>
      <c r="AJ146" s="53"/>
      <c r="AK146" s="53"/>
      <c r="AL146" s="57"/>
      <c r="AM146" s="55"/>
      <c r="AN146" s="54"/>
      <c r="AO146" s="53"/>
      <c r="AP146" s="53"/>
      <c r="AQ146" s="57"/>
      <c r="AR146" s="55"/>
      <c r="AS146" s="54"/>
      <c r="AT146" s="53"/>
      <c r="AU146" s="53"/>
      <c r="AV146" s="57"/>
      <c r="AW146" s="55"/>
      <c r="AX146" s="54"/>
      <c r="AY146" s="53"/>
      <c r="AZ146" s="53"/>
      <c r="BA146" s="57"/>
      <c r="BB146" s="55"/>
      <c r="BC146" s="54"/>
      <c r="BD146" s="53"/>
      <c r="BE146" s="53"/>
      <c r="BF146" s="57"/>
      <c r="BG146" s="55"/>
      <c r="BH146" s="54"/>
      <c r="BI146" s="53"/>
      <c r="BJ146" s="53"/>
      <c r="BK146" s="57"/>
      <c r="BL146" s="55"/>
      <c r="BM146" s="165"/>
      <c r="BN146" s="49">
        <v>1</v>
      </c>
      <c r="BO146" s="49">
        <f t="shared" si="63"/>
        <v>0</v>
      </c>
      <c r="BP146" s="49">
        <f t="shared" si="64"/>
        <v>0</v>
      </c>
      <c r="BQ146" s="49">
        <f t="shared" si="65"/>
        <v>0</v>
      </c>
      <c r="BR146" s="49">
        <f t="shared" si="66"/>
        <v>0</v>
      </c>
      <c r="BS146" s="49">
        <f t="shared" si="67"/>
        <v>0</v>
      </c>
      <c r="BT146" s="49">
        <f t="shared" si="68"/>
        <v>0</v>
      </c>
      <c r="BU146" s="49">
        <f t="shared" si="69"/>
        <v>0</v>
      </c>
      <c r="BV146" s="49">
        <f t="shared" si="70"/>
        <v>0</v>
      </c>
      <c r="BW146" s="49">
        <f t="shared" si="71"/>
        <v>0</v>
      </c>
      <c r="BX146" s="49">
        <f t="shared" si="72"/>
        <v>0</v>
      </c>
      <c r="BY146" s="49">
        <f t="shared" si="73"/>
        <v>0</v>
      </c>
      <c r="BZ146" s="49">
        <f t="shared" si="74"/>
        <v>0</v>
      </c>
      <c r="CA146" s="49" t="str">
        <f t="shared" si="75"/>
        <v/>
      </c>
      <c r="CB146" s="49" t="str">
        <f t="shared" si="76"/>
        <v/>
      </c>
      <c r="CC146" s="49" t="str">
        <f t="shared" si="77"/>
        <v/>
      </c>
      <c r="CD146" s="49" t="str">
        <f t="shared" si="78"/>
        <v/>
      </c>
      <c r="CE146" s="49" t="str">
        <f t="shared" si="79"/>
        <v/>
      </c>
      <c r="CF146" s="49" t="str">
        <f t="shared" si="80"/>
        <v/>
      </c>
      <c r="CG146" s="49" t="str">
        <f t="shared" si="81"/>
        <v/>
      </c>
      <c r="CH146" s="49" t="str">
        <f t="shared" si="82"/>
        <v/>
      </c>
      <c r="CI146" s="49" t="str">
        <f t="shared" si="83"/>
        <v/>
      </c>
      <c r="CJ146" s="49" t="str">
        <f t="shared" si="84"/>
        <v/>
      </c>
      <c r="CK146" s="49" t="str">
        <f t="shared" si="85"/>
        <v/>
      </c>
      <c r="CL146" s="49" t="str">
        <f t="shared" si="86"/>
        <v/>
      </c>
    </row>
    <row r="147" spans="1:90" ht="12" customHeight="1" thickBot="1" x14ac:dyDescent="0.3">
      <c r="A147" s="129"/>
      <c r="B147" s="173"/>
      <c r="C147" s="118"/>
      <c r="D147" s="14" t="s">
        <v>19</v>
      </c>
      <c r="E147" s="74"/>
      <c r="F147" s="75"/>
      <c r="G147" s="75"/>
      <c r="H147" s="76"/>
      <c r="I147" s="77"/>
      <c r="J147" s="74"/>
      <c r="K147" s="75"/>
      <c r="L147" s="75"/>
      <c r="M147" s="76"/>
      <c r="N147" s="77"/>
      <c r="O147" s="58"/>
      <c r="P147" s="59"/>
      <c r="Q147" s="59"/>
      <c r="R147" s="60"/>
      <c r="S147" s="61"/>
      <c r="T147" s="58"/>
      <c r="U147" s="59"/>
      <c r="V147" s="59"/>
      <c r="W147" s="60"/>
      <c r="X147" s="61"/>
      <c r="Y147" s="78"/>
      <c r="Z147" s="59"/>
      <c r="AA147" s="59"/>
      <c r="AB147" s="60"/>
      <c r="AC147" s="61"/>
      <c r="AD147" s="58"/>
      <c r="AE147" s="59"/>
      <c r="AF147" s="63"/>
      <c r="AG147" s="64"/>
      <c r="AH147" s="61"/>
      <c r="AI147" s="58"/>
      <c r="AJ147" s="59"/>
      <c r="AK147" s="59"/>
      <c r="AL147" s="65"/>
      <c r="AM147" s="61"/>
      <c r="AN147" s="58"/>
      <c r="AO147" s="59"/>
      <c r="AP147" s="59"/>
      <c r="AQ147" s="65"/>
      <c r="AR147" s="61"/>
      <c r="AS147" s="58"/>
      <c r="AT147" s="59"/>
      <c r="AU147" s="59"/>
      <c r="AV147" s="65"/>
      <c r="AW147" s="61"/>
      <c r="AX147" s="58"/>
      <c r="AY147" s="59"/>
      <c r="AZ147" s="59"/>
      <c r="BA147" s="65"/>
      <c r="BB147" s="61"/>
      <c r="BC147" s="58"/>
      <c r="BD147" s="59"/>
      <c r="BE147" s="59"/>
      <c r="BF147" s="65"/>
      <c r="BG147" s="61"/>
      <c r="BH147" s="58"/>
      <c r="BI147" s="59"/>
      <c r="BJ147" s="59"/>
      <c r="BK147" s="65"/>
      <c r="BL147" s="61"/>
      <c r="BM147" s="172"/>
      <c r="BN147" s="49">
        <v>0</v>
      </c>
      <c r="BO147" s="49" t="str">
        <f t="shared" si="63"/>
        <v/>
      </c>
      <c r="BP147" s="49" t="str">
        <f t="shared" si="64"/>
        <v/>
      </c>
      <c r="BQ147" s="49" t="str">
        <f t="shared" si="65"/>
        <v/>
      </c>
      <c r="BR147" s="49" t="str">
        <f t="shared" si="66"/>
        <v/>
      </c>
      <c r="BS147" s="49" t="str">
        <f t="shared" si="67"/>
        <v/>
      </c>
      <c r="BT147" s="49" t="str">
        <f t="shared" si="68"/>
        <v/>
      </c>
      <c r="BU147" s="49" t="str">
        <f t="shared" si="69"/>
        <v/>
      </c>
      <c r="BV147" s="49" t="str">
        <f t="shared" si="70"/>
        <v/>
      </c>
      <c r="BW147" s="49" t="str">
        <f t="shared" si="71"/>
        <v/>
      </c>
      <c r="BX147" s="49" t="str">
        <f t="shared" si="72"/>
        <v/>
      </c>
      <c r="BY147" s="49" t="str">
        <f t="shared" si="73"/>
        <v/>
      </c>
      <c r="BZ147" s="49" t="str">
        <f t="shared" si="74"/>
        <v/>
      </c>
      <c r="CA147" s="49">
        <f t="shared" si="75"/>
        <v>0</v>
      </c>
      <c r="CB147" s="49">
        <f t="shared" si="76"/>
        <v>0</v>
      </c>
      <c r="CC147" s="49">
        <f t="shared" si="77"/>
        <v>0</v>
      </c>
      <c r="CD147" s="49">
        <f t="shared" si="78"/>
        <v>0</v>
      </c>
      <c r="CE147" s="49">
        <f t="shared" si="79"/>
        <v>0</v>
      </c>
      <c r="CF147" s="49">
        <f t="shared" si="80"/>
        <v>0</v>
      </c>
      <c r="CG147" s="49">
        <f t="shared" si="81"/>
        <v>0</v>
      </c>
      <c r="CH147" s="49">
        <f t="shared" si="82"/>
        <v>0</v>
      </c>
      <c r="CI147" s="49">
        <f t="shared" si="83"/>
        <v>0</v>
      </c>
      <c r="CJ147" s="49">
        <f t="shared" si="84"/>
        <v>0</v>
      </c>
      <c r="CK147" s="49">
        <f t="shared" si="85"/>
        <v>0</v>
      </c>
      <c r="CL147" s="49">
        <f t="shared" si="86"/>
        <v>0</v>
      </c>
    </row>
    <row r="148" spans="1:90" ht="12" customHeight="1" x14ac:dyDescent="0.25">
      <c r="A148" s="129"/>
      <c r="B148" s="9"/>
      <c r="C148" s="19"/>
      <c r="D148" s="20"/>
      <c r="E148" s="21"/>
      <c r="F148" s="22"/>
      <c r="G148" s="22"/>
      <c r="H148" s="23"/>
      <c r="I148" s="24"/>
      <c r="J148" s="21"/>
      <c r="K148" s="22"/>
      <c r="L148" s="22"/>
      <c r="M148" s="23"/>
      <c r="N148" s="24"/>
      <c r="O148" s="25"/>
      <c r="P148" s="26"/>
      <c r="Q148" s="26"/>
      <c r="R148" s="27"/>
      <c r="S148" s="28"/>
      <c r="T148" s="25"/>
      <c r="U148" s="26"/>
      <c r="V148" s="26"/>
      <c r="W148" s="27"/>
      <c r="X148" s="29"/>
      <c r="Y148" s="25"/>
      <c r="Z148" s="26"/>
      <c r="AA148" s="26"/>
      <c r="AB148" s="27"/>
      <c r="AC148" s="29"/>
      <c r="AD148" s="25"/>
      <c r="AE148" s="26"/>
      <c r="AF148" s="26"/>
      <c r="AG148" s="27"/>
      <c r="AH148" s="28"/>
      <c r="AI148" s="25"/>
      <c r="AJ148" s="26"/>
      <c r="AK148" s="26"/>
      <c r="AL148" s="27"/>
      <c r="AM148" s="29"/>
      <c r="AN148" s="25"/>
      <c r="AO148" s="26"/>
      <c r="AP148" s="26"/>
      <c r="AQ148" s="27"/>
      <c r="AR148" s="29"/>
      <c r="AS148" s="25"/>
      <c r="AT148" s="26"/>
      <c r="AU148" s="26"/>
      <c r="AV148" s="27"/>
      <c r="AW148" s="29"/>
      <c r="AX148" s="25"/>
      <c r="AY148" s="26"/>
      <c r="AZ148" s="26"/>
      <c r="BA148" s="27"/>
      <c r="BB148" s="29"/>
      <c r="BC148" s="25"/>
      <c r="BD148" s="26"/>
      <c r="BE148" s="26"/>
      <c r="BF148" s="27"/>
      <c r="BG148" s="29"/>
      <c r="BH148" s="25"/>
      <c r="BI148" s="26"/>
      <c r="BJ148" s="26"/>
      <c r="BK148" s="27"/>
      <c r="BL148" s="29"/>
      <c r="BM148" s="26"/>
    </row>
    <row r="149" spans="1:90" ht="17.25" customHeight="1"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row>
    <row r="150" spans="1:90" ht="17.25" customHeight="1"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row>
    <row r="151" spans="1:90" ht="17.25" customHeight="1" x14ac:dyDescent="0.25">
      <c r="A151" s="30"/>
      <c r="B151" s="30"/>
      <c r="C151" s="185" t="s">
        <v>22</v>
      </c>
      <c r="D151" s="183"/>
      <c r="E151" s="184">
        <f>SUM(BO10:BO49)+SUM(BO52:BO125)</f>
        <v>3</v>
      </c>
      <c r="F151" s="184"/>
      <c r="G151" s="184"/>
      <c r="H151" s="184"/>
      <c r="I151" s="184"/>
      <c r="J151" s="184">
        <f>SUM(BP10:BP49)+SUM(BP52:BP125)</f>
        <v>11</v>
      </c>
      <c r="K151" s="184"/>
      <c r="L151" s="184"/>
      <c r="M151" s="184"/>
      <c r="N151" s="184"/>
      <c r="O151" s="184">
        <f>SUM(BQ10:BQ49)+SUM(BQ52:BQ125)</f>
        <v>7</v>
      </c>
      <c r="P151" s="184"/>
      <c r="Q151" s="184"/>
      <c r="R151" s="184"/>
      <c r="S151" s="184"/>
      <c r="T151" s="184">
        <f>SUM(BR10:BR49)+SUM(BR52:BR125)</f>
        <v>7</v>
      </c>
      <c r="U151" s="184"/>
      <c r="V151" s="184"/>
      <c r="W151" s="184"/>
      <c r="X151" s="184"/>
      <c r="Y151" s="184">
        <f>SUM(BS10:BS49)+SUM(BS52:BS125)</f>
        <v>8</v>
      </c>
      <c r="Z151" s="184"/>
      <c r="AA151" s="184"/>
      <c r="AB151" s="184"/>
      <c r="AC151" s="184"/>
      <c r="AD151" s="184">
        <f>SUM(BT10:BT49)+SUM(BT52:BT125)</f>
        <v>11</v>
      </c>
      <c r="AE151" s="184"/>
      <c r="AF151" s="184"/>
      <c r="AG151" s="184"/>
      <c r="AH151" s="184"/>
      <c r="AI151" s="184">
        <f>SUM(BU10:BU49)+SUM(BU52:BU125)</f>
        <v>8</v>
      </c>
      <c r="AJ151" s="184"/>
      <c r="AK151" s="184"/>
      <c r="AL151" s="184"/>
      <c r="AM151" s="184"/>
      <c r="AN151" s="184">
        <f>SUM(BV10:BV49)+SUM(BV52:BV125)</f>
        <v>11</v>
      </c>
      <c r="AO151" s="184"/>
      <c r="AP151" s="184"/>
      <c r="AQ151" s="184"/>
      <c r="AR151" s="184"/>
      <c r="AS151" s="184">
        <f>SUM(BW10:BW49)+SUM(BW52:BW125)</f>
        <v>4</v>
      </c>
      <c r="AT151" s="184"/>
      <c r="AU151" s="184"/>
      <c r="AV151" s="184"/>
      <c r="AW151" s="184"/>
      <c r="AX151" s="184">
        <f>SUM(BX10:BX49)+SUM(BX52:BX125)</f>
        <v>10</v>
      </c>
      <c r="AY151" s="184"/>
      <c r="AZ151" s="184"/>
      <c r="BA151" s="184"/>
      <c r="BB151" s="184"/>
      <c r="BC151" s="184">
        <f>SUM(BY10:BY49)+SUM(BY52:BY125)</f>
        <v>10</v>
      </c>
      <c r="BD151" s="184"/>
      <c r="BE151" s="184"/>
      <c r="BF151" s="184"/>
      <c r="BG151" s="184"/>
      <c r="BH151" s="184">
        <f>SUM(BZ10:BZ49)+SUM(BZ52:BZ125)</f>
        <v>8</v>
      </c>
      <c r="BI151" s="184"/>
      <c r="BJ151" s="184"/>
      <c r="BK151" s="184"/>
      <c r="BL151" s="184"/>
      <c r="BM151" s="30"/>
    </row>
    <row r="152" spans="1:90" ht="17.25" customHeight="1" x14ac:dyDescent="0.25">
      <c r="A152" s="30"/>
      <c r="B152" s="30"/>
      <c r="C152" s="185" t="s">
        <v>23</v>
      </c>
      <c r="D152" s="183"/>
      <c r="E152" s="184">
        <f>SUM(CA10:CA49)+SUM(CA52:CA125)</f>
        <v>3</v>
      </c>
      <c r="F152" s="184"/>
      <c r="G152" s="184"/>
      <c r="H152" s="184"/>
      <c r="I152" s="184"/>
      <c r="J152" s="184">
        <f>SUM(CB10:CB49)+SUM(CB52:CB125)</f>
        <v>10</v>
      </c>
      <c r="K152" s="184"/>
      <c r="L152" s="184"/>
      <c r="M152" s="184"/>
      <c r="N152" s="184"/>
      <c r="O152" s="184">
        <f>SUM(CC10:CC49)+SUM(CC52:CC125)</f>
        <v>5</v>
      </c>
      <c r="P152" s="184"/>
      <c r="Q152" s="184"/>
      <c r="R152" s="184"/>
      <c r="S152" s="184"/>
      <c r="T152" s="184">
        <f>SUM(CD10:CD49)+SUM(CD52:CD125)</f>
        <v>1</v>
      </c>
      <c r="U152" s="184"/>
      <c r="V152" s="184"/>
      <c r="W152" s="184"/>
      <c r="X152" s="184"/>
      <c r="Y152" s="184">
        <f>SUM(CE10:CE49)+SUM(CE52:CE125)</f>
        <v>0</v>
      </c>
      <c r="Z152" s="184"/>
      <c r="AA152" s="184"/>
      <c r="AB152" s="184"/>
      <c r="AC152" s="184"/>
      <c r="AD152" s="184">
        <f>SUM(CF10:CF49)+SUM(CF52:CF125)</f>
        <v>0</v>
      </c>
      <c r="AE152" s="184"/>
      <c r="AF152" s="184"/>
      <c r="AG152" s="184"/>
      <c r="AH152" s="184"/>
      <c r="AI152" s="184">
        <f>SUM(CG10:CG49)+SUM(CG52:CG125)</f>
        <v>0</v>
      </c>
      <c r="AJ152" s="184"/>
      <c r="AK152" s="184"/>
      <c r="AL152" s="184"/>
      <c r="AM152" s="184"/>
      <c r="AN152" s="184">
        <f>SUM(CH10:CH49)+SUM(CH52:CH125)</f>
        <v>0</v>
      </c>
      <c r="AO152" s="184"/>
      <c r="AP152" s="184"/>
      <c r="AQ152" s="184"/>
      <c r="AR152" s="184"/>
      <c r="AS152" s="184">
        <f>SUM(CI10:CI49)+SUM(CI52:CI125)</f>
        <v>0</v>
      </c>
      <c r="AT152" s="184"/>
      <c r="AU152" s="184"/>
      <c r="AV152" s="184"/>
      <c r="AW152" s="184"/>
      <c r="AX152" s="184">
        <f>SUM(CJ10:CJ49)+SUM(CJ52:CJ125)</f>
        <v>0</v>
      </c>
      <c r="AY152" s="184"/>
      <c r="AZ152" s="184"/>
      <c r="BA152" s="184"/>
      <c r="BB152" s="184"/>
      <c r="BC152" s="184">
        <f>SUM(CK10:CK49)+SUM(CK52:CK125)</f>
        <v>0</v>
      </c>
      <c r="BD152" s="184"/>
      <c r="BE152" s="184"/>
      <c r="BF152" s="184"/>
      <c r="BG152" s="184"/>
      <c r="BH152" s="184">
        <f>SUM(CL10:CL49)+SUM(CL52:CL125)</f>
        <v>0</v>
      </c>
      <c r="BI152" s="184"/>
      <c r="BJ152" s="184"/>
      <c r="BK152" s="184"/>
      <c r="BL152" s="184"/>
      <c r="BM152" s="30"/>
    </row>
    <row r="153" spans="1:90" ht="17.25" customHeight="1" x14ac:dyDescent="0.25">
      <c r="A153" s="30"/>
      <c r="B153" s="30"/>
      <c r="C153" s="186" t="s">
        <v>24</v>
      </c>
      <c r="D153" s="183"/>
      <c r="E153" s="181">
        <f>E152/E151</f>
        <v>1</v>
      </c>
      <c r="F153" s="182"/>
      <c r="G153" s="182"/>
      <c r="H153" s="182"/>
      <c r="I153" s="183"/>
      <c r="J153" s="181">
        <f>J152/J151</f>
        <v>0.90909090909090906</v>
      </c>
      <c r="K153" s="182"/>
      <c r="L153" s="182"/>
      <c r="M153" s="182"/>
      <c r="N153" s="183"/>
      <c r="O153" s="181">
        <f>O152/O151</f>
        <v>0.7142857142857143</v>
      </c>
      <c r="P153" s="182"/>
      <c r="Q153" s="182"/>
      <c r="R153" s="182"/>
      <c r="S153" s="183"/>
      <c r="T153" s="181">
        <f>T152/T151</f>
        <v>0.14285714285714285</v>
      </c>
      <c r="U153" s="182"/>
      <c r="V153" s="182"/>
      <c r="W153" s="182"/>
      <c r="X153" s="183"/>
      <c r="Y153" s="181">
        <f>Y152/Y151</f>
        <v>0</v>
      </c>
      <c r="Z153" s="182"/>
      <c r="AA153" s="182"/>
      <c r="AB153" s="182"/>
      <c r="AC153" s="183"/>
      <c r="AD153" s="181">
        <f>AD152/AD151</f>
        <v>0</v>
      </c>
      <c r="AE153" s="182"/>
      <c r="AF153" s="182"/>
      <c r="AG153" s="182"/>
      <c r="AH153" s="183"/>
      <c r="AI153" s="181">
        <f>AI152/AI151</f>
        <v>0</v>
      </c>
      <c r="AJ153" s="182"/>
      <c r="AK153" s="182"/>
      <c r="AL153" s="182"/>
      <c r="AM153" s="183"/>
      <c r="AN153" s="181">
        <f>AN152/AN151</f>
        <v>0</v>
      </c>
      <c r="AO153" s="182"/>
      <c r="AP153" s="182"/>
      <c r="AQ153" s="182"/>
      <c r="AR153" s="183"/>
      <c r="AS153" s="181">
        <f>AS152/AS151</f>
        <v>0</v>
      </c>
      <c r="AT153" s="182"/>
      <c r="AU153" s="182"/>
      <c r="AV153" s="182"/>
      <c r="AW153" s="183"/>
      <c r="AX153" s="181">
        <f>AX152/AX151</f>
        <v>0</v>
      </c>
      <c r="AY153" s="182"/>
      <c r="AZ153" s="182"/>
      <c r="BA153" s="182"/>
      <c r="BB153" s="183"/>
      <c r="BC153" s="181">
        <f>BC152/BC151</f>
        <v>0</v>
      </c>
      <c r="BD153" s="182"/>
      <c r="BE153" s="182"/>
      <c r="BF153" s="182"/>
      <c r="BG153" s="183"/>
      <c r="BH153" s="181">
        <f>BH152/BH151</f>
        <v>0</v>
      </c>
      <c r="BI153" s="182"/>
      <c r="BJ153" s="182"/>
      <c r="BK153" s="182"/>
      <c r="BL153" s="183"/>
      <c r="BM153" s="30"/>
    </row>
    <row r="154" spans="1:90" ht="17.25" customHeight="1" x14ac:dyDescent="0.25">
      <c r="C154" s="48"/>
      <c r="D154" s="48"/>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row>
    <row r="155" spans="1:90" ht="17.25" customHeight="1" x14ac:dyDescent="0.25">
      <c r="C155" s="185" t="s">
        <v>25</v>
      </c>
      <c r="D155" s="183"/>
      <c r="E155" s="184">
        <f>SUM(BO128:BO147)</f>
        <v>1</v>
      </c>
      <c r="F155" s="184"/>
      <c r="G155" s="184"/>
      <c r="H155" s="184"/>
      <c r="I155" s="184"/>
      <c r="J155" s="184">
        <f>SUM(BP128:BP147)</f>
        <v>0</v>
      </c>
      <c r="K155" s="184"/>
      <c r="L155" s="184"/>
      <c r="M155" s="184"/>
      <c r="N155" s="184"/>
      <c r="O155" s="184">
        <f>SUM(BQ128:BQ147)</f>
        <v>0</v>
      </c>
      <c r="P155" s="184"/>
      <c r="Q155" s="184"/>
      <c r="R155" s="184"/>
      <c r="S155" s="184"/>
      <c r="T155" s="184">
        <f>SUM(BR128:BR147)</f>
        <v>0</v>
      </c>
      <c r="U155" s="184"/>
      <c r="V155" s="184"/>
      <c r="W155" s="184"/>
      <c r="X155" s="184"/>
      <c r="Y155" s="184">
        <f>SUM(BS128:BS147)</f>
        <v>0</v>
      </c>
      <c r="Z155" s="184"/>
      <c r="AA155" s="184"/>
      <c r="AB155" s="184"/>
      <c r="AC155" s="184"/>
      <c r="AD155" s="184">
        <f>SUM(BT128:BT147)</f>
        <v>0</v>
      </c>
      <c r="AE155" s="184"/>
      <c r="AF155" s="184"/>
      <c r="AG155" s="184"/>
      <c r="AH155" s="184"/>
      <c r="AI155" s="184">
        <f>SUM(BU128:BU147)</f>
        <v>0</v>
      </c>
      <c r="AJ155" s="184"/>
      <c r="AK155" s="184"/>
      <c r="AL155" s="184"/>
      <c r="AM155" s="184"/>
      <c r="AN155" s="184">
        <f>SUM(BV128:BV147)</f>
        <v>0</v>
      </c>
      <c r="AO155" s="184"/>
      <c r="AP155" s="184"/>
      <c r="AQ155" s="184"/>
      <c r="AR155" s="184"/>
      <c r="AS155" s="184">
        <f>SUM(BW128:BW147)</f>
        <v>0</v>
      </c>
      <c r="AT155" s="184"/>
      <c r="AU155" s="184"/>
      <c r="AV155" s="184"/>
      <c r="AW155" s="184"/>
      <c r="AX155" s="184">
        <f>SUM(BX128:BX147)</f>
        <v>0</v>
      </c>
      <c r="AY155" s="184"/>
      <c r="AZ155" s="184"/>
      <c r="BA155" s="184"/>
      <c r="BB155" s="184"/>
      <c r="BC155" s="184">
        <f>SUM(BY128:BY147)</f>
        <v>0</v>
      </c>
      <c r="BD155" s="184"/>
      <c r="BE155" s="184"/>
      <c r="BF155" s="184"/>
      <c r="BG155" s="184"/>
      <c r="BH155" s="184">
        <f>SUM(BZ128:BZ147)</f>
        <v>0</v>
      </c>
      <c r="BI155" s="184"/>
      <c r="BJ155" s="184"/>
      <c r="BK155" s="184"/>
      <c r="BL155" s="184"/>
    </row>
    <row r="156" spans="1:90" ht="17.25" customHeight="1" x14ac:dyDescent="0.25">
      <c r="C156" s="185" t="s">
        <v>26</v>
      </c>
      <c r="D156" s="183"/>
      <c r="E156" s="184">
        <f>SUM(CA128:CA147)</f>
        <v>1</v>
      </c>
      <c r="F156" s="184"/>
      <c r="G156" s="184"/>
      <c r="H156" s="184"/>
      <c r="I156" s="184"/>
      <c r="J156" s="184">
        <f>SUM(CB128:CB147)</f>
        <v>0</v>
      </c>
      <c r="K156" s="184"/>
      <c r="L156" s="184"/>
      <c r="M156" s="184"/>
      <c r="N156" s="184"/>
      <c r="O156" s="184">
        <f>SUM(CC128:CC147)</f>
        <v>0</v>
      </c>
      <c r="P156" s="184"/>
      <c r="Q156" s="184"/>
      <c r="R156" s="184"/>
      <c r="S156" s="184"/>
      <c r="T156" s="184">
        <f>SUM(CD128:CD147)</f>
        <v>0</v>
      </c>
      <c r="U156" s="184"/>
      <c r="V156" s="184"/>
      <c r="W156" s="184"/>
      <c r="X156" s="184"/>
      <c r="Y156" s="184">
        <f>SUM(CE128:CE147)</f>
        <v>0</v>
      </c>
      <c r="Z156" s="184"/>
      <c r="AA156" s="184"/>
      <c r="AB156" s="184"/>
      <c r="AC156" s="184"/>
      <c r="AD156" s="184">
        <f>SUM(CF128:CF147)</f>
        <v>0</v>
      </c>
      <c r="AE156" s="184"/>
      <c r="AF156" s="184"/>
      <c r="AG156" s="184"/>
      <c r="AH156" s="184"/>
      <c r="AI156" s="184">
        <f>SUM(CG128:CG147)</f>
        <v>0</v>
      </c>
      <c r="AJ156" s="184"/>
      <c r="AK156" s="184"/>
      <c r="AL156" s="184"/>
      <c r="AM156" s="184"/>
      <c r="AN156" s="184">
        <f>SUM(CH128:CH147)</f>
        <v>0</v>
      </c>
      <c r="AO156" s="184"/>
      <c r="AP156" s="184"/>
      <c r="AQ156" s="184"/>
      <c r="AR156" s="184"/>
      <c r="AS156" s="184">
        <f>SUM(CI128:CI147)</f>
        <v>0</v>
      </c>
      <c r="AT156" s="184"/>
      <c r="AU156" s="184"/>
      <c r="AV156" s="184"/>
      <c r="AW156" s="184"/>
      <c r="AX156" s="184">
        <f>SUM(CJ128:CJ147)</f>
        <v>0</v>
      </c>
      <c r="AY156" s="184"/>
      <c r="AZ156" s="184"/>
      <c r="BA156" s="184"/>
      <c r="BB156" s="184"/>
      <c r="BC156" s="184">
        <f>SUM(CK128:CK147)</f>
        <v>0</v>
      </c>
      <c r="BD156" s="184"/>
      <c r="BE156" s="184"/>
      <c r="BF156" s="184"/>
      <c r="BG156" s="184"/>
      <c r="BH156" s="184">
        <f>SUM(CL128:CL147)</f>
        <v>0</v>
      </c>
      <c r="BI156" s="184"/>
      <c r="BJ156" s="184"/>
      <c r="BK156" s="184"/>
      <c r="BL156" s="184"/>
    </row>
    <row r="157" spans="1:90" ht="17.25" customHeight="1" x14ac:dyDescent="0.25">
      <c r="C157" s="186" t="s">
        <v>24</v>
      </c>
      <c r="D157" s="183"/>
      <c r="E157" s="181">
        <f>E156/E155</f>
        <v>1</v>
      </c>
      <c r="F157" s="182"/>
      <c r="G157" s="182"/>
      <c r="H157" s="182"/>
      <c r="I157" s="183"/>
      <c r="J157" s="181" t="e">
        <f>J156/J155</f>
        <v>#DIV/0!</v>
      </c>
      <c r="K157" s="182"/>
      <c r="L157" s="182"/>
      <c r="M157" s="182"/>
      <c r="N157" s="183"/>
      <c r="O157" s="181" t="e">
        <f>O156/O155</f>
        <v>#DIV/0!</v>
      </c>
      <c r="P157" s="182"/>
      <c r="Q157" s="182"/>
      <c r="R157" s="182"/>
      <c r="S157" s="183"/>
      <c r="T157" s="181" t="e">
        <f>T156/T155</f>
        <v>#DIV/0!</v>
      </c>
      <c r="U157" s="182"/>
      <c r="V157" s="182"/>
      <c r="W157" s="182"/>
      <c r="X157" s="183"/>
      <c r="Y157" s="181" t="e">
        <f>Y156/Y155</f>
        <v>#DIV/0!</v>
      </c>
      <c r="Z157" s="182"/>
      <c r="AA157" s="182"/>
      <c r="AB157" s="182"/>
      <c r="AC157" s="183"/>
      <c r="AD157" s="181" t="e">
        <f>AD156/AD155</f>
        <v>#DIV/0!</v>
      </c>
      <c r="AE157" s="182"/>
      <c r="AF157" s="182"/>
      <c r="AG157" s="182"/>
      <c r="AH157" s="183"/>
      <c r="AI157" s="181" t="e">
        <f>AI156/AI155</f>
        <v>#DIV/0!</v>
      </c>
      <c r="AJ157" s="182"/>
      <c r="AK157" s="182"/>
      <c r="AL157" s="182"/>
      <c r="AM157" s="183"/>
      <c r="AN157" s="181" t="e">
        <f>AN156/AN155</f>
        <v>#DIV/0!</v>
      </c>
      <c r="AO157" s="182"/>
      <c r="AP157" s="182"/>
      <c r="AQ157" s="182"/>
      <c r="AR157" s="183"/>
      <c r="AS157" s="181" t="e">
        <f>AS156/AS155</f>
        <v>#DIV/0!</v>
      </c>
      <c r="AT157" s="182"/>
      <c r="AU157" s="182"/>
      <c r="AV157" s="182"/>
      <c r="AW157" s="183"/>
      <c r="AX157" s="181" t="e">
        <f>AX156/AX155</f>
        <v>#DIV/0!</v>
      </c>
      <c r="AY157" s="182"/>
      <c r="AZ157" s="182"/>
      <c r="BA157" s="182"/>
      <c r="BB157" s="183"/>
      <c r="BC157" s="181" t="e">
        <f>BC156/BC155</f>
        <v>#DIV/0!</v>
      </c>
      <c r="BD157" s="182"/>
      <c r="BE157" s="182"/>
      <c r="BF157" s="182"/>
      <c r="BG157" s="183"/>
      <c r="BH157" s="181" t="e">
        <f>BH156/BH155</f>
        <v>#DIV/0!</v>
      </c>
      <c r="BI157" s="182"/>
      <c r="BJ157" s="182"/>
      <c r="BK157" s="182"/>
      <c r="BL157" s="183"/>
    </row>
    <row r="158" spans="1:90" ht="17.25" customHeight="1" x14ac:dyDescent="0.25">
      <c r="C158" s="48"/>
      <c r="D158" s="48"/>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row>
    <row r="159" spans="1:90" ht="17.25" customHeight="1" x14ac:dyDescent="0.25">
      <c r="A159" s="30"/>
      <c r="B159" s="30"/>
      <c r="C159" s="32"/>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row>
    <row r="160" spans="1:90" ht="17.25" customHeight="1" x14ac:dyDescent="0.25">
      <c r="A160" s="30"/>
      <c r="B160" s="30"/>
      <c r="C160" s="32"/>
      <c r="D160" s="30"/>
      <c r="E160" s="184" t="s">
        <v>27</v>
      </c>
      <c r="F160" s="182"/>
      <c r="G160" s="182"/>
      <c r="H160" s="182"/>
      <c r="I160" s="182"/>
      <c r="J160" s="182"/>
      <c r="K160" s="182"/>
      <c r="L160" s="182"/>
      <c r="M160" s="182"/>
      <c r="N160" s="182"/>
      <c r="O160" s="182"/>
      <c r="P160" s="182"/>
      <c r="Q160" s="182"/>
      <c r="R160" s="182"/>
      <c r="S160" s="183"/>
      <c r="T160" s="184" t="s">
        <v>28</v>
      </c>
      <c r="U160" s="182"/>
      <c r="V160" s="182"/>
      <c r="W160" s="182"/>
      <c r="X160" s="182"/>
      <c r="Y160" s="182"/>
      <c r="Z160" s="182"/>
      <c r="AA160" s="182"/>
      <c r="AB160" s="182"/>
      <c r="AC160" s="182"/>
      <c r="AD160" s="182"/>
      <c r="AE160" s="182"/>
      <c r="AF160" s="182"/>
      <c r="AG160" s="182"/>
      <c r="AH160" s="183"/>
      <c r="AI160" s="184" t="s">
        <v>29</v>
      </c>
      <c r="AJ160" s="182"/>
      <c r="AK160" s="182"/>
      <c r="AL160" s="182"/>
      <c r="AM160" s="182"/>
      <c r="AN160" s="182"/>
      <c r="AO160" s="182"/>
      <c r="AP160" s="182"/>
      <c r="AQ160" s="182"/>
      <c r="AR160" s="182"/>
      <c r="AS160" s="182"/>
      <c r="AT160" s="182"/>
      <c r="AU160" s="182"/>
      <c r="AV160" s="182"/>
      <c r="AW160" s="183"/>
      <c r="AX160" s="184" t="s">
        <v>30</v>
      </c>
      <c r="AY160" s="182"/>
      <c r="AZ160" s="182"/>
      <c r="BA160" s="182"/>
      <c r="BB160" s="182"/>
      <c r="BC160" s="182"/>
      <c r="BD160" s="182"/>
      <c r="BE160" s="182"/>
      <c r="BF160" s="182"/>
      <c r="BG160" s="182"/>
      <c r="BH160" s="182"/>
      <c r="BI160" s="182"/>
      <c r="BJ160" s="182"/>
      <c r="BK160" s="182"/>
      <c r="BL160" s="183"/>
      <c r="BM160" s="30"/>
    </row>
    <row r="161" spans="1:65" ht="17.25" customHeight="1" x14ac:dyDescent="0.25">
      <c r="A161" s="30"/>
      <c r="B161" s="30"/>
      <c r="C161" s="185" t="s">
        <v>31</v>
      </c>
      <c r="D161" s="183"/>
      <c r="E161" s="184">
        <f t="shared" ref="E161:E162" si="87">SUM(E151:S151)</f>
        <v>21</v>
      </c>
      <c r="F161" s="182"/>
      <c r="G161" s="182"/>
      <c r="H161" s="182"/>
      <c r="I161" s="182"/>
      <c r="J161" s="182"/>
      <c r="K161" s="182"/>
      <c r="L161" s="182"/>
      <c r="M161" s="182"/>
      <c r="N161" s="182"/>
      <c r="O161" s="182"/>
      <c r="P161" s="182"/>
      <c r="Q161" s="182"/>
      <c r="R161" s="182"/>
      <c r="S161" s="183"/>
      <c r="T161" s="184">
        <f t="shared" ref="T161:T162" si="88">SUM(T151:AH151)</f>
        <v>26</v>
      </c>
      <c r="U161" s="182"/>
      <c r="V161" s="182"/>
      <c r="W161" s="182"/>
      <c r="X161" s="182"/>
      <c r="Y161" s="182"/>
      <c r="Z161" s="182"/>
      <c r="AA161" s="182"/>
      <c r="AB161" s="182"/>
      <c r="AC161" s="182"/>
      <c r="AD161" s="182"/>
      <c r="AE161" s="182"/>
      <c r="AF161" s="182"/>
      <c r="AG161" s="182"/>
      <c r="AH161" s="183"/>
      <c r="AI161" s="184">
        <f t="shared" ref="AI161:AI162" si="89">SUM(AI151:AW151)</f>
        <v>23</v>
      </c>
      <c r="AJ161" s="182"/>
      <c r="AK161" s="182"/>
      <c r="AL161" s="182"/>
      <c r="AM161" s="182"/>
      <c r="AN161" s="182"/>
      <c r="AO161" s="182"/>
      <c r="AP161" s="182"/>
      <c r="AQ161" s="182"/>
      <c r="AR161" s="182"/>
      <c r="AS161" s="182"/>
      <c r="AT161" s="182"/>
      <c r="AU161" s="182"/>
      <c r="AV161" s="182"/>
      <c r="AW161" s="183"/>
      <c r="AX161" s="184">
        <f t="shared" ref="AX161:AX162" si="90">SUM(AX151:BL151)</f>
        <v>28</v>
      </c>
      <c r="AY161" s="182"/>
      <c r="AZ161" s="182"/>
      <c r="BA161" s="182"/>
      <c r="BB161" s="182"/>
      <c r="BC161" s="182"/>
      <c r="BD161" s="182"/>
      <c r="BE161" s="182"/>
      <c r="BF161" s="182"/>
      <c r="BG161" s="182"/>
      <c r="BH161" s="182"/>
      <c r="BI161" s="182"/>
      <c r="BJ161" s="182"/>
      <c r="BK161" s="182"/>
      <c r="BL161" s="183"/>
      <c r="BM161" s="30"/>
    </row>
    <row r="162" spans="1:65" ht="17.25" customHeight="1" x14ac:dyDescent="0.25">
      <c r="A162" s="30"/>
      <c r="B162" s="30"/>
      <c r="C162" s="185" t="s">
        <v>32</v>
      </c>
      <c r="D162" s="183"/>
      <c r="E162" s="184">
        <f t="shared" si="87"/>
        <v>18</v>
      </c>
      <c r="F162" s="182"/>
      <c r="G162" s="182"/>
      <c r="H162" s="182"/>
      <c r="I162" s="182"/>
      <c r="J162" s="182"/>
      <c r="K162" s="182"/>
      <c r="L162" s="182"/>
      <c r="M162" s="182"/>
      <c r="N162" s="182"/>
      <c r="O162" s="182"/>
      <c r="P162" s="182"/>
      <c r="Q162" s="182"/>
      <c r="R162" s="182"/>
      <c r="S162" s="183"/>
      <c r="T162" s="184">
        <f t="shared" si="88"/>
        <v>1</v>
      </c>
      <c r="U162" s="182"/>
      <c r="V162" s="182"/>
      <c r="W162" s="182"/>
      <c r="X162" s="182"/>
      <c r="Y162" s="182"/>
      <c r="Z162" s="182"/>
      <c r="AA162" s="182"/>
      <c r="AB162" s="182"/>
      <c r="AC162" s="182"/>
      <c r="AD162" s="182"/>
      <c r="AE162" s="182"/>
      <c r="AF162" s="182"/>
      <c r="AG162" s="182"/>
      <c r="AH162" s="183"/>
      <c r="AI162" s="184">
        <f t="shared" si="89"/>
        <v>0</v>
      </c>
      <c r="AJ162" s="182"/>
      <c r="AK162" s="182"/>
      <c r="AL162" s="182"/>
      <c r="AM162" s="182"/>
      <c r="AN162" s="182"/>
      <c r="AO162" s="182"/>
      <c r="AP162" s="182"/>
      <c r="AQ162" s="182"/>
      <c r="AR162" s="182"/>
      <c r="AS162" s="182"/>
      <c r="AT162" s="182"/>
      <c r="AU162" s="182"/>
      <c r="AV162" s="182"/>
      <c r="AW162" s="183"/>
      <c r="AX162" s="184">
        <f t="shared" si="90"/>
        <v>0</v>
      </c>
      <c r="AY162" s="182"/>
      <c r="AZ162" s="182"/>
      <c r="BA162" s="182"/>
      <c r="BB162" s="182"/>
      <c r="BC162" s="182"/>
      <c r="BD162" s="182"/>
      <c r="BE162" s="182"/>
      <c r="BF162" s="182"/>
      <c r="BG162" s="182"/>
      <c r="BH162" s="182"/>
      <c r="BI162" s="182"/>
      <c r="BJ162" s="182"/>
      <c r="BK162" s="182"/>
      <c r="BL162" s="183"/>
      <c r="BM162" s="30"/>
    </row>
    <row r="163" spans="1:65" ht="17.25" customHeight="1" x14ac:dyDescent="0.25">
      <c r="A163" s="30"/>
      <c r="B163" s="30"/>
      <c r="C163" s="186" t="s">
        <v>33</v>
      </c>
      <c r="D163" s="183"/>
      <c r="E163" s="181">
        <f>E162/E161</f>
        <v>0.8571428571428571</v>
      </c>
      <c r="F163" s="182"/>
      <c r="G163" s="182"/>
      <c r="H163" s="182"/>
      <c r="I163" s="182"/>
      <c r="J163" s="182"/>
      <c r="K163" s="182"/>
      <c r="L163" s="182"/>
      <c r="M163" s="182"/>
      <c r="N163" s="182"/>
      <c r="O163" s="182"/>
      <c r="P163" s="182"/>
      <c r="Q163" s="182"/>
      <c r="R163" s="182"/>
      <c r="S163" s="183"/>
      <c r="T163" s="181">
        <f>T162/T161</f>
        <v>3.8461538461538464E-2</v>
      </c>
      <c r="U163" s="182"/>
      <c r="V163" s="182"/>
      <c r="W163" s="182"/>
      <c r="X163" s="182"/>
      <c r="Y163" s="182"/>
      <c r="Z163" s="182"/>
      <c r="AA163" s="182"/>
      <c r="AB163" s="182"/>
      <c r="AC163" s="182"/>
      <c r="AD163" s="182"/>
      <c r="AE163" s="182"/>
      <c r="AF163" s="182"/>
      <c r="AG163" s="182"/>
      <c r="AH163" s="183"/>
      <c r="AI163" s="181">
        <f>AI162/AI161</f>
        <v>0</v>
      </c>
      <c r="AJ163" s="182"/>
      <c r="AK163" s="182"/>
      <c r="AL163" s="182"/>
      <c r="AM163" s="182"/>
      <c r="AN163" s="182"/>
      <c r="AO163" s="182"/>
      <c r="AP163" s="182"/>
      <c r="AQ163" s="182"/>
      <c r="AR163" s="182"/>
      <c r="AS163" s="182"/>
      <c r="AT163" s="182"/>
      <c r="AU163" s="182"/>
      <c r="AV163" s="182"/>
      <c r="AW163" s="183"/>
      <c r="AX163" s="181">
        <f>AX162/AX161</f>
        <v>0</v>
      </c>
      <c r="AY163" s="182"/>
      <c r="AZ163" s="182"/>
      <c r="BA163" s="182"/>
      <c r="BB163" s="182"/>
      <c r="BC163" s="182"/>
      <c r="BD163" s="182"/>
      <c r="BE163" s="182"/>
      <c r="BF163" s="182"/>
      <c r="BG163" s="182"/>
      <c r="BH163" s="182"/>
      <c r="BI163" s="182"/>
      <c r="BJ163" s="182"/>
      <c r="BK163" s="182"/>
      <c r="BL163" s="183"/>
      <c r="BM163" s="30"/>
    </row>
    <row r="164" spans="1:65" ht="21" customHeight="1" x14ac:dyDescent="0.25">
      <c r="A164" s="33"/>
      <c r="B164" s="34"/>
      <c r="C164" s="35"/>
      <c r="D164" s="35"/>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row>
    <row r="165" spans="1:65" ht="81.75" customHeight="1" x14ac:dyDescent="0.25">
      <c r="C165" s="187" t="s">
        <v>34</v>
      </c>
      <c r="D165" s="115"/>
      <c r="E165" s="115"/>
      <c r="F165" s="115"/>
      <c r="G165" s="115"/>
      <c r="H165" s="115"/>
      <c r="I165" s="115"/>
      <c r="J165" s="115"/>
      <c r="T165" s="187" t="s">
        <v>34</v>
      </c>
      <c r="U165" s="115"/>
      <c r="V165" s="115"/>
      <c r="W165" s="115"/>
      <c r="X165" s="115"/>
      <c r="Y165" s="115"/>
      <c r="Z165" s="115"/>
      <c r="AA165" s="115"/>
      <c r="AB165" s="115"/>
      <c r="AC165" s="115"/>
      <c r="AD165" s="115"/>
      <c r="AE165" s="115"/>
      <c r="AF165" s="115"/>
      <c r="AG165" s="115"/>
      <c r="AH165" s="115"/>
    </row>
    <row r="166" spans="1:65" ht="18.75" customHeight="1" x14ac:dyDescent="0.25">
      <c r="C166" s="188" t="s">
        <v>35</v>
      </c>
      <c r="D166" s="115"/>
      <c r="E166" s="115"/>
      <c r="F166" s="115"/>
      <c r="G166" s="115"/>
      <c r="H166" s="115"/>
      <c r="I166" s="115"/>
      <c r="J166" s="115"/>
      <c r="U166" s="188" t="s">
        <v>36</v>
      </c>
      <c r="V166" s="115"/>
      <c r="W166" s="115"/>
      <c r="X166" s="115"/>
      <c r="Y166" s="115"/>
      <c r="Z166" s="115"/>
      <c r="AA166" s="115"/>
      <c r="AB166" s="115"/>
      <c r="AC166" s="115"/>
      <c r="AD166" s="115"/>
      <c r="AE166" s="115"/>
      <c r="AF166" s="115"/>
      <c r="AG166" s="115"/>
      <c r="AH166" s="115"/>
    </row>
    <row r="167" spans="1:65" ht="43.5" customHeight="1" x14ac:dyDescent="0.25">
      <c r="C167" s="37" t="s">
        <v>37</v>
      </c>
    </row>
    <row r="168" spans="1:65" ht="31.5" customHeight="1" x14ac:dyDescent="0.5">
      <c r="C168" s="38" t="s">
        <v>38</v>
      </c>
      <c r="D168" s="38"/>
      <c r="AC168" s="39"/>
      <c r="AF168" s="39"/>
      <c r="AG168" s="39"/>
    </row>
    <row r="169" spans="1:65" ht="18.75" customHeight="1" x14ac:dyDescent="0.3">
      <c r="C169" s="38" t="s">
        <v>39</v>
      </c>
      <c r="D169" s="38"/>
      <c r="AF169" s="40"/>
      <c r="AG169" s="40"/>
    </row>
    <row r="170" spans="1:65" ht="18.75" customHeight="1" x14ac:dyDescent="0.3">
      <c r="AF170" s="41"/>
      <c r="AG170" s="41"/>
    </row>
    <row r="171" spans="1:65" ht="25.5" customHeight="1" x14ac:dyDescent="0.35">
      <c r="AF171" s="42"/>
      <c r="AG171" s="42"/>
    </row>
    <row r="172" spans="1:65" ht="15" customHeight="1" x14ac:dyDescent="0.25">
      <c r="C172" s="43" t="str">
        <f>Rotulo!$A$5</f>
        <v>V2-08-07-2020</v>
      </c>
      <c r="D172" s="43"/>
    </row>
    <row r="173" spans="1:65" ht="12" customHeight="1" x14ac:dyDescent="0.25"/>
    <row r="174" spans="1:65" ht="44.25" customHeight="1" x14ac:dyDescent="0.25"/>
    <row r="175" spans="1:65" ht="44.25" customHeight="1" x14ac:dyDescent="0.25"/>
    <row r="176" spans="1:65" ht="44.25" customHeight="1" x14ac:dyDescent="0.25"/>
    <row r="177" ht="44.25" customHeight="1" x14ac:dyDescent="0.25"/>
    <row r="178" ht="44.25" customHeight="1" x14ac:dyDescent="0.25"/>
    <row r="179" ht="44.25" customHeight="1" x14ac:dyDescent="0.25"/>
    <row r="180" ht="44.25" customHeight="1" x14ac:dyDescent="0.25"/>
    <row r="181" ht="44.25" customHeight="1" x14ac:dyDescent="0.25"/>
    <row r="182" ht="44.25" customHeight="1" x14ac:dyDescent="0.25"/>
    <row r="183" ht="44.25" customHeight="1" x14ac:dyDescent="0.25"/>
    <row r="184" ht="44.25" customHeight="1" x14ac:dyDescent="0.25"/>
    <row r="185" ht="44.25" customHeight="1" x14ac:dyDescent="0.25"/>
    <row r="186" ht="44.25" customHeight="1" x14ac:dyDescent="0.25"/>
    <row r="187" ht="44.25" customHeight="1" x14ac:dyDescent="0.25"/>
    <row r="188" ht="44.25" customHeight="1" x14ac:dyDescent="0.25"/>
    <row r="189" ht="44.25" customHeight="1" x14ac:dyDescent="0.25"/>
    <row r="190" ht="44.25" customHeight="1" x14ac:dyDescent="0.25"/>
    <row r="191" ht="44.25" customHeight="1" x14ac:dyDescent="0.25"/>
    <row r="192" ht="44.25" customHeight="1" x14ac:dyDescent="0.25"/>
    <row r="193" ht="44.25" customHeight="1" x14ac:dyDescent="0.25"/>
    <row r="194" ht="44.25" customHeight="1" x14ac:dyDescent="0.25"/>
    <row r="195" ht="44.25" customHeight="1" x14ac:dyDescent="0.25"/>
    <row r="196" ht="44.25" customHeight="1" x14ac:dyDescent="0.25"/>
    <row r="197" ht="44.25" customHeight="1" x14ac:dyDescent="0.25"/>
    <row r="198" ht="44.25" customHeight="1" x14ac:dyDescent="0.25"/>
    <row r="199" ht="44.25" customHeight="1" x14ac:dyDescent="0.25"/>
    <row r="200" ht="44.25" customHeight="1" x14ac:dyDescent="0.25"/>
    <row r="201" ht="44.25" customHeight="1" x14ac:dyDescent="0.25"/>
    <row r="202" ht="44.25" customHeight="1" x14ac:dyDescent="0.25"/>
    <row r="203" ht="44.25" customHeight="1" x14ac:dyDescent="0.25"/>
    <row r="204" ht="44.25" customHeight="1" x14ac:dyDescent="0.25"/>
    <row r="205" ht="44.25" customHeight="1" x14ac:dyDescent="0.25"/>
    <row r="206" ht="44.25" customHeight="1" x14ac:dyDescent="0.25"/>
    <row r="207" ht="44.25" customHeight="1" x14ac:dyDescent="0.25"/>
    <row r="208" ht="44.25" customHeight="1" x14ac:dyDescent="0.25"/>
    <row r="209" ht="44.25" customHeight="1" x14ac:dyDescent="0.25"/>
    <row r="210" ht="44.25" customHeight="1" x14ac:dyDescent="0.25"/>
    <row r="211" ht="44.25" customHeight="1" x14ac:dyDescent="0.25"/>
    <row r="212" ht="44.25" customHeight="1" x14ac:dyDescent="0.25"/>
    <row r="213" ht="44.25" customHeight="1" x14ac:dyDescent="0.25"/>
    <row r="214" ht="44.25" customHeight="1" x14ac:dyDescent="0.25"/>
    <row r="215" ht="44.25" customHeight="1" x14ac:dyDescent="0.25"/>
    <row r="216" ht="44.25" customHeight="1" x14ac:dyDescent="0.25"/>
    <row r="217" ht="44.25" customHeight="1" x14ac:dyDescent="0.25"/>
    <row r="218" ht="44.25" customHeight="1" x14ac:dyDescent="0.25"/>
    <row r="219" ht="44.25" customHeight="1" x14ac:dyDescent="0.25"/>
    <row r="220" ht="44.25" customHeight="1" x14ac:dyDescent="0.25"/>
    <row r="221" ht="44.25" customHeight="1" x14ac:dyDescent="0.25"/>
    <row r="222" ht="44.25" customHeight="1" x14ac:dyDescent="0.25"/>
    <row r="223" ht="44.25" customHeight="1" x14ac:dyDescent="0.25"/>
    <row r="224" ht="44.25" customHeight="1" x14ac:dyDescent="0.25"/>
    <row r="225" ht="44.25" customHeight="1" x14ac:dyDescent="0.25"/>
    <row r="226" ht="44.25" customHeight="1" x14ac:dyDescent="0.25"/>
    <row r="227" ht="44.25" customHeight="1" x14ac:dyDescent="0.25"/>
    <row r="228" ht="44.25" customHeight="1" x14ac:dyDescent="0.25"/>
    <row r="229" ht="44.25" customHeight="1" x14ac:dyDescent="0.25"/>
    <row r="230" ht="44.25" customHeight="1" x14ac:dyDescent="0.25"/>
    <row r="231" ht="44.25" customHeight="1" x14ac:dyDescent="0.25"/>
    <row r="232" ht="44.25" customHeight="1" x14ac:dyDescent="0.25"/>
    <row r="233" ht="44.25" customHeight="1" x14ac:dyDescent="0.25"/>
    <row r="234" ht="44.25" customHeight="1" x14ac:dyDescent="0.25"/>
    <row r="235" ht="44.25" customHeight="1" x14ac:dyDescent="0.25"/>
    <row r="236" ht="44.25" customHeight="1" x14ac:dyDescent="0.25"/>
    <row r="237" ht="44.25" customHeight="1" x14ac:dyDescent="0.25"/>
    <row r="238" ht="44.25" customHeight="1" x14ac:dyDescent="0.25"/>
    <row r="239" ht="44.25" customHeight="1" x14ac:dyDescent="0.25"/>
    <row r="240" ht="44.25" customHeight="1" x14ac:dyDescent="0.25"/>
    <row r="241" ht="44.25" customHeight="1" x14ac:dyDescent="0.25"/>
    <row r="242" ht="44.25" customHeight="1" x14ac:dyDescent="0.25"/>
    <row r="243" ht="44.25" customHeight="1" x14ac:dyDescent="0.25"/>
    <row r="244" ht="44.25" customHeight="1" x14ac:dyDescent="0.25"/>
    <row r="245" ht="44.25" customHeight="1" x14ac:dyDescent="0.25"/>
    <row r="246" ht="44.25" customHeight="1" x14ac:dyDescent="0.25"/>
    <row r="247" ht="44.25" customHeight="1" x14ac:dyDescent="0.25"/>
    <row r="248" ht="44.25" customHeight="1" x14ac:dyDescent="0.25"/>
    <row r="249" ht="44.25" customHeight="1" x14ac:dyDescent="0.25"/>
    <row r="250" ht="44.25" customHeight="1" x14ac:dyDescent="0.25"/>
    <row r="251" ht="44.25" customHeight="1" x14ac:dyDescent="0.25"/>
    <row r="252" ht="44.25" customHeight="1" x14ac:dyDescent="0.25"/>
    <row r="253" ht="44.25" customHeight="1" x14ac:dyDescent="0.25"/>
    <row r="254" ht="44.25" customHeight="1" x14ac:dyDescent="0.25"/>
    <row r="255" ht="44.25" customHeight="1" x14ac:dyDescent="0.25"/>
    <row r="256" ht="44.25" customHeight="1" x14ac:dyDescent="0.25"/>
    <row r="257" ht="44.25" customHeight="1" x14ac:dyDescent="0.25"/>
    <row r="258" ht="44.25" customHeight="1" x14ac:dyDescent="0.25"/>
    <row r="259" ht="44.25" customHeight="1" x14ac:dyDescent="0.25"/>
    <row r="260" ht="44.25" customHeight="1" x14ac:dyDescent="0.25"/>
    <row r="261" ht="44.25" customHeight="1" x14ac:dyDescent="0.25"/>
    <row r="262" ht="44.25" customHeight="1" x14ac:dyDescent="0.25"/>
    <row r="263" ht="44.25" customHeight="1" x14ac:dyDescent="0.25"/>
    <row r="264" ht="44.25" customHeight="1" x14ac:dyDescent="0.25"/>
    <row r="265" ht="44.25" customHeight="1" x14ac:dyDescent="0.25"/>
    <row r="266" ht="44.25" customHeight="1" x14ac:dyDescent="0.25"/>
    <row r="267" ht="44.25" customHeight="1" x14ac:dyDescent="0.25"/>
    <row r="268" ht="44.25" customHeight="1" x14ac:dyDescent="0.25"/>
    <row r="269" ht="44.25" customHeight="1" x14ac:dyDescent="0.25"/>
    <row r="270" ht="44.25" customHeight="1" x14ac:dyDescent="0.25"/>
    <row r="271" ht="44.25" customHeight="1" x14ac:dyDescent="0.25"/>
    <row r="272" ht="44.25" customHeight="1" x14ac:dyDescent="0.25"/>
    <row r="273" ht="44.25" customHeight="1" x14ac:dyDescent="0.25"/>
    <row r="274" ht="44.25" customHeight="1" x14ac:dyDescent="0.25"/>
    <row r="275" ht="44.25" customHeight="1" x14ac:dyDescent="0.25"/>
    <row r="276" ht="44.25" customHeight="1" x14ac:dyDescent="0.25"/>
    <row r="277" ht="44.25" customHeight="1" x14ac:dyDescent="0.25"/>
    <row r="278" ht="44.25" customHeight="1" x14ac:dyDescent="0.25"/>
    <row r="279" ht="44.25" customHeight="1" x14ac:dyDescent="0.25"/>
    <row r="280" ht="44.25" customHeight="1" x14ac:dyDescent="0.25"/>
    <row r="281" ht="44.25" customHeight="1" x14ac:dyDescent="0.25"/>
    <row r="282" ht="44.25" customHeight="1" x14ac:dyDescent="0.25"/>
    <row r="283" ht="44.25" customHeight="1" x14ac:dyDescent="0.25"/>
    <row r="284" ht="44.25" customHeight="1" x14ac:dyDescent="0.25"/>
    <row r="285" ht="44.25" customHeight="1" x14ac:dyDescent="0.25"/>
    <row r="286" ht="44.25" customHeight="1" x14ac:dyDescent="0.25"/>
    <row r="287" ht="44.25" customHeight="1" x14ac:dyDescent="0.25"/>
    <row r="288" ht="44.25" customHeight="1" x14ac:dyDescent="0.25"/>
    <row r="289" ht="44.25" customHeight="1" x14ac:dyDescent="0.25"/>
    <row r="290" ht="44.25" customHeight="1" x14ac:dyDescent="0.25"/>
    <row r="291" ht="44.25" customHeight="1" x14ac:dyDescent="0.25"/>
    <row r="292" ht="44.25" customHeight="1" x14ac:dyDescent="0.25"/>
    <row r="293" ht="44.25" customHeight="1" x14ac:dyDescent="0.25"/>
    <row r="294" ht="44.25" customHeight="1" x14ac:dyDescent="0.25"/>
    <row r="295" ht="44.25" customHeight="1" x14ac:dyDescent="0.25"/>
    <row r="296" ht="44.25" customHeight="1" x14ac:dyDescent="0.25"/>
    <row r="297" ht="44.25" customHeight="1" x14ac:dyDescent="0.25"/>
    <row r="298" ht="44.25" customHeight="1" x14ac:dyDescent="0.25"/>
    <row r="299" ht="44.25" customHeight="1" x14ac:dyDescent="0.25"/>
    <row r="300" ht="44.25" customHeight="1" x14ac:dyDescent="0.25"/>
    <row r="301" ht="44.25" customHeight="1" x14ac:dyDescent="0.25"/>
    <row r="302" ht="44.25" customHeight="1" x14ac:dyDescent="0.25"/>
    <row r="303" ht="44.25" customHeight="1" x14ac:dyDescent="0.25"/>
    <row r="304" ht="44.25" customHeight="1" x14ac:dyDescent="0.25"/>
    <row r="305" ht="44.25" customHeight="1" x14ac:dyDescent="0.25"/>
    <row r="306" ht="44.25" customHeight="1" x14ac:dyDescent="0.25"/>
    <row r="307" ht="44.25" customHeight="1" x14ac:dyDescent="0.25"/>
    <row r="308" ht="44.25" customHeight="1" x14ac:dyDescent="0.25"/>
    <row r="309" ht="44.25" customHeight="1" x14ac:dyDescent="0.25"/>
    <row r="310" ht="44.25" customHeight="1" x14ac:dyDescent="0.25"/>
    <row r="311" ht="44.25" customHeight="1" x14ac:dyDescent="0.25"/>
    <row r="312" ht="44.25" customHeight="1" x14ac:dyDescent="0.25"/>
    <row r="313" ht="44.25" customHeight="1" x14ac:dyDescent="0.25"/>
    <row r="314" ht="44.25" customHeight="1" x14ac:dyDescent="0.25"/>
    <row r="315" ht="44.25" customHeight="1" x14ac:dyDescent="0.25"/>
    <row r="316" ht="44.25" customHeight="1" x14ac:dyDescent="0.25"/>
    <row r="317" ht="44.25" customHeight="1" x14ac:dyDescent="0.25"/>
    <row r="318" ht="44.25" customHeight="1" x14ac:dyDescent="0.25"/>
    <row r="319" ht="44.25" customHeight="1" x14ac:dyDescent="0.25"/>
    <row r="320" ht="44.25" customHeight="1" x14ac:dyDescent="0.25"/>
    <row r="321" ht="44.25" customHeight="1" x14ac:dyDescent="0.25"/>
    <row r="322" ht="44.25" customHeight="1" x14ac:dyDescent="0.25"/>
    <row r="323" ht="44.25" customHeight="1" x14ac:dyDescent="0.25"/>
    <row r="324" ht="44.25" customHeight="1" x14ac:dyDescent="0.25"/>
    <row r="325" ht="44.25" customHeight="1" x14ac:dyDescent="0.25"/>
    <row r="326" ht="44.25" customHeight="1" x14ac:dyDescent="0.25"/>
    <row r="327" ht="44.25" customHeight="1" x14ac:dyDescent="0.25"/>
    <row r="328" ht="44.25" customHeight="1" x14ac:dyDescent="0.25"/>
    <row r="329" ht="44.25" customHeight="1" x14ac:dyDescent="0.25"/>
    <row r="330" ht="44.25" customHeight="1" x14ac:dyDescent="0.25"/>
    <row r="331" ht="44.25" customHeight="1" x14ac:dyDescent="0.25"/>
    <row r="332" ht="44.25" customHeight="1" x14ac:dyDescent="0.25"/>
    <row r="333" ht="44.25" customHeight="1" x14ac:dyDescent="0.25"/>
    <row r="334" ht="44.25" customHeight="1" x14ac:dyDescent="0.25"/>
    <row r="335" ht="44.25" customHeight="1" x14ac:dyDescent="0.25"/>
    <row r="336" ht="44.25" customHeight="1" x14ac:dyDescent="0.25"/>
    <row r="337" ht="44.25" customHeight="1" x14ac:dyDescent="0.25"/>
    <row r="338" ht="44.25" customHeight="1" x14ac:dyDescent="0.25"/>
    <row r="339" ht="44.25" customHeight="1" x14ac:dyDescent="0.25"/>
    <row r="340" ht="44.25" customHeight="1" x14ac:dyDescent="0.25"/>
    <row r="341" ht="44.25" customHeight="1" x14ac:dyDescent="0.25"/>
    <row r="342" ht="44.25" customHeight="1" x14ac:dyDescent="0.25"/>
    <row r="343" ht="44.25" customHeight="1" x14ac:dyDescent="0.25"/>
    <row r="344" ht="44.25" customHeight="1" x14ac:dyDescent="0.25"/>
    <row r="345" ht="44.25" customHeight="1" x14ac:dyDescent="0.25"/>
    <row r="346" ht="44.25" customHeight="1" x14ac:dyDescent="0.25"/>
    <row r="347" ht="44.25" customHeight="1" x14ac:dyDescent="0.25"/>
    <row r="348" ht="44.25" customHeight="1" x14ac:dyDescent="0.25"/>
    <row r="349" ht="44.25" customHeight="1" x14ac:dyDescent="0.25"/>
    <row r="350" ht="44.25" customHeight="1" x14ac:dyDescent="0.25"/>
    <row r="351" ht="44.25" customHeight="1" x14ac:dyDescent="0.25"/>
    <row r="352" ht="44.25" customHeight="1" x14ac:dyDescent="0.25"/>
    <row r="353" ht="44.25" customHeight="1" x14ac:dyDescent="0.25"/>
    <row r="354" ht="44.25" customHeight="1" x14ac:dyDescent="0.25"/>
    <row r="355" ht="44.25" customHeight="1" x14ac:dyDescent="0.25"/>
    <row r="356" ht="44.25" customHeight="1" x14ac:dyDescent="0.25"/>
    <row r="357" ht="44.25" customHeight="1" x14ac:dyDescent="0.25"/>
    <row r="358" ht="44.25" customHeight="1" x14ac:dyDescent="0.25"/>
    <row r="359" ht="44.25" customHeight="1" x14ac:dyDescent="0.25"/>
    <row r="360" ht="44.25" customHeight="1" x14ac:dyDescent="0.25"/>
    <row r="361" ht="44.25" customHeight="1" x14ac:dyDescent="0.25"/>
    <row r="362" ht="44.25" customHeight="1" x14ac:dyDescent="0.25"/>
    <row r="363" ht="44.25" customHeight="1" x14ac:dyDescent="0.25"/>
    <row r="364" ht="44.25" customHeight="1" x14ac:dyDescent="0.25"/>
    <row r="365" ht="44.25" customHeight="1" x14ac:dyDescent="0.25"/>
    <row r="366" ht="44.25" customHeight="1" x14ac:dyDescent="0.25"/>
    <row r="367" ht="44.25" customHeight="1" x14ac:dyDescent="0.25"/>
    <row r="368" ht="44.25" customHeight="1" x14ac:dyDescent="0.25"/>
    <row r="369" ht="44.25" customHeight="1" x14ac:dyDescent="0.25"/>
    <row r="370" ht="44.25" customHeight="1" x14ac:dyDescent="0.25"/>
    <row r="371" ht="44.25" customHeight="1" x14ac:dyDescent="0.25"/>
    <row r="372" ht="44.25" customHeight="1" x14ac:dyDescent="0.25"/>
    <row r="373" ht="44.25" customHeight="1" x14ac:dyDescent="0.25"/>
    <row r="374" ht="44.25" customHeight="1" x14ac:dyDescent="0.25"/>
    <row r="375" ht="44.25" customHeight="1" x14ac:dyDescent="0.25"/>
    <row r="376" ht="44.25" customHeight="1" x14ac:dyDescent="0.25"/>
    <row r="377" ht="44.25" customHeight="1" x14ac:dyDescent="0.25"/>
    <row r="378" ht="44.25" customHeight="1" x14ac:dyDescent="0.25"/>
    <row r="379" ht="44.25" customHeight="1" x14ac:dyDescent="0.25"/>
    <row r="380" ht="44.25" customHeight="1" x14ac:dyDescent="0.25"/>
    <row r="381" ht="44.25" customHeight="1" x14ac:dyDescent="0.25"/>
    <row r="382" ht="44.25" customHeight="1" x14ac:dyDescent="0.25"/>
    <row r="383" ht="44.25" customHeight="1" x14ac:dyDescent="0.25"/>
    <row r="384" ht="44.25" customHeight="1" x14ac:dyDescent="0.25"/>
    <row r="385" ht="44.25" customHeight="1" x14ac:dyDescent="0.25"/>
    <row r="386" ht="44.25" customHeight="1" x14ac:dyDescent="0.25"/>
    <row r="387" ht="44.25" customHeight="1" x14ac:dyDescent="0.25"/>
    <row r="388" ht="44.25" customHeight="1" x14ac:dyDescent="0.25"/>
    <row r="389" ht="44.25" customHeight="1" x14ac:dyDescent="0.25"/>
    <row r="390" ht="44.25" customHeight="1" x14ac:dyDescent="0.25"/>
    <row r="391" ht="44.25" customHeight="1" x14ac:dyDescent="0.25"/>
    <row r="392" ht="44.25" customHeight="1" x14ac:dyDescent="0.25"/>
    <row r="393" ht="44.25" customHeight="1" x14ac:dyDescent="0.25"/>
    <row r="394" ht="44.25" customHeight="1" x14ac:dyDescent="0.25"/>
    <row r="395" ht="44.25" customHeight="1" x14ac:dyDescent="0.25"/>
    <row r="396" ht="44.25" customHeight="1" x14ac:dyDescent="0.25"/>
    <row r="397" ht="44.25" customHeight="1" x14ac:dyDescent="0.25"/>
    <row r="398" ht="44.25" customHeight="1" x14ac:dyDescent="0.25"/>
    <row r="399" ht="44.25" customHeight="1" x14ac:dyDescent="0.25"/>
    <row r="400" ht="44.25" customHeight="1" x14ac:dyDescent="0.25"/>
    <row r="401" ht="44.25" customHeight="1" x14ac:dyDescent="0.25"/>
    <row r="402" ht="44.25" customHeight="1" x14ac:dyDescent="0.25"/>
    <row r="403" ht="44.25" customHeight="1" x14ac:dyDescent="0.25"/>
    <row r="404" ht="44.25" customHeight="1" x14ac:dyDescent="0.25"/>
    <row r="405" ht="44.25" customHeight="1" x14ac:dyDescent="0.25"/>
    <row r="406" ht="44.25" customHeight="1" x14ac:dyDescent="0.25"/>
    <row r="407" ht="44.25" customHeight="1" x14ac:dyDescent="0.25"/>
    <row r="408" ht="44.25" customHeight="1" x14ac:dyDescent="0.25"/>
    <row r="409" ht="44.25" customHeight="1" x14ac:dyDescent="0.25"/>
    <row r="410" ht="44.25" customHeight="1" x14ac:dyDescent="0.25"/>
    <row r="411" ht="44.25" customHeight="1" x14ac:dyDescent="0.25"/>
    <row r="412" ht="44.25" customHeight="1" x14ac:dyDescent="0.25"/>
    <row r="413" ht="44.25" customHeight="1" x14ac:dyDescent="0.25"/>
    <row r="414" ht="44.25" customHeight="1" x14ac:dyDescent="0.25"/>
    <row r="415" ht="44.25" customHeight="1" x14ac:dyDescent="0.25"/>
    <row r="416" ht="44.25" customHeight="1" x14ac:dyDescent="0.25"/>
    <row r="417" ht="44.25" customHeight="1" x14ac:dyDescent="0.25"/>
    <row r="418" ht="44.25" customHeight="1" x14ac:dyDescent="0.25"/>
    <row r="419" ht="44.25" customHeight="1" x14ac:dyDescent="0.25"/>
    <row r="420" ht="44.25" customHeight="1" x14ac:dyDescent="0.25"/>
    <row r="421" ht="44.25" customHeight="1" x14ac:dyDescent="0.25"/>
    <row r="422" ht="44.25" customHeight="1" x14ac:dyDescent="0.25"/>
    <row r="423" ht="44.25" customHeight="1" x14ac:dyDescent="0.25"/>
    <row r="424" ht="44.25" customHeight="1" x14ac:dyDescent="0.25"/>
    <row r="425" ht="44.25" customHeight="1" x14ac:dyDescent="0.25"/>
    <row r="426" ht="44.25" customHeight="1" x14ac:dyDescent="0.25"/>
    <row r="427" ht="44.25" customHeight="1" x14ac:dyDescent="0.25"/>
    <row r="428" ht="44.25" customHeight="1" x14ac:dyDescent="0.25"/>
    <row r="429" ht="44.25" customHeight="1" x14ac:dyDescent="0.25"/>
    <row r="430" ht="44.25" customHeight="1" x14ac:dyDescent="0.25"/>
    <row r="431" ht="44.25" customHeight="1" x14ac:dyDescent="0.25"/>
    <row r="432" ht="44.25" customHeight="1" x14ac:dyDescent="0.25"/>
    <row r="433" ht="44.25" customHeight="1" x14ac:dyDescent="0.25"/>
    <row r="434" ht="44.25" customHeight="1" x14ac:dyDescent="0.25"/>
    <row r="435" ht="44.25" customHeight="1" x14ac:dyDescent="0.25"/>
    <row r="436" ht="44.25" customHeight="1" x14ac:dyDescent="0.25"/>
    <row r="437" ht="44.25" customHeight="1" x14ac:dyDescent="0.25"/>
    <row r="438" ht="44.25" customHeight="1" x14ac:dyDescent="0.25"/>
    <row r="439" ht="44.25" customHeight="1" x14ac:dyDescent="0.25"/>
    <row r="440" ht="44.25" customHeight="1" x14ac:dyDescent="0.25"/>
    <row r="441" ht="44.25" customHeight="1" x14ac:dyDescent="0.25"/>
    <row r="442" ht="44.25" customHeight="1" x14ac:dyDescent="0.25"/>
    <row r="443" ht="44.25" customHeight="1" x14ac:dyDescent="0.25"/>
    <row r="444" ht="44.25" customHeight="1" x14ac:dyDescent="0.25"/>
    <row r="445" ht="44.25" customHeight="1" x14ac:dyDescent="0.25"/>
    <row r="446" ht="44.25" customHeight="1" x14ac:dyDescent="0.25"/>
    <row r="447" ht="44.25" customHeight="1" x14ac:dyDescent="0.25"/>
    <row r="448" ht="44.25" customHeight="1" x14ac:dyDescent="0.25"/>
    <row r="449" ht="44.25" customHeight="1" x14ac:dyDescent="0.25"/>
    <row r="450" ht="44.25" customHeight="1" x14ac:dyDescent="0.25"/>
    <row r="451" ht="44.25" customHeight="1" x14ac:dyDescent="0.25"/>
    <row r="452" ht="44.25" customHeight="1" x14ac:dyDescent="0.25"/>
    <row r="453" ht="44.25" customHeight="1" x14ac:dyDescent="0.25"/>
    <row r="454" ht="44.25" customHeight="1" x14ac:dyDescent="0.25"/>
    <row r="455" ht="44.25" customHeight="1" x14ac:dyDescent="0.25"/>
    <row r="456" ht="44.25" customHeight="1" x14ac:dyDescent="0.25"/>
    <row r="457" ht="44.25" customHeight="1" x14ac:dyDescent="0.25"/>
    <row r="458" ht="44.25" customHeight="1" x14ac:dyDescent="0.25"/>
    <row r="459" ht="44.25" customHeight="1" x14ac:dyDescent="0.25"/>
    <row r="460" ht="44.25" customHeight="1" x14ac:dyDescent="0.25"/>
    <row r="461" ht="44.25" customHeight="1" x14ac:dyDescent="0.25"/>
    <row r="462" ht="44.25" customHeight="1" x14ac:dyDescent="0.25"/>
    <row r="463" ht="44.25" customHeight="1" x14ac:dyDescent="0.25"/>
    <row r="464" ht="44.25" customHeight="1" x14ac:dyDescent="0.25"/>
    <row r="465" ht="44.25" customHeight="1" x14ac:dyDescent="0.25"/>
    <row r="466" ht="44.25" customHeight="1" x14ac:dyDescent="0.25"/>
    <row r="467" ht="44.25" customHeight="1" x14ac:dyDescent="0.25"/>
    <row r="468" ht="44.25" customHeight="1" x14ac:dyDescent="0.25"/>
    <row r="469" ht="44.25" customHeight="1" x14ac:dyDescent="0.25"/>
    <row r="470" ht="44.25" customHeight="1" x14ac:dyDescent="0.25"/>
    <row r="471" ht="44.25" customHeight="1" x14ac:dyDescent="0.25"/>
    <row r="472" ht="44.25" customHeight="1" x14ac:dyDescent="0.25"/>
    <row r="473" ht="44.25" customHeight="1" x14ac:dyDescent="0.25"/>
    <row r="474" ht="44.25" customHeight="1" x14ac:dyDescent="0.25"/>
    <row r="475" ht="44.25" customHeight="1" x14ac:dyDescent="0.25"/>
    <row r="476" ht="44.25" customHeight="1" x14ac:dyDescent="0.25"/>
    <row r="477" ht="44.25" customHeight="1" x14ac:dyDescent="0.25"/>
    <row r="478" ht="44.25" customHeight="1" x14ac:dyDescent="0.25"/>
    <row r="479" ht="44.25" customHeight="1" x14ac:dyDescent="0.25"/>
    <row r="480" ht="44.25" customHeight="1" x14ac:dyDescent="0.25"/>
    <row r="481" ht="44.25" customHeight="1" x14ac:dyDescent="0.25"/>
    <row r="482" ht="44.25" customHeight="1" x14ac:dyDescent="0.25"/>
    <row r="483" ht="44.25" customHeight="1" x14ac:dyDescent="0.25"/>
    <row r="484" ht="44.25" customHeight="1" x14ac:dyDescent="0.25"/>
    <row r="485" ht="44.25" customHeight="1" x14ac:dyDescent="0.25"/>
    <row r="486" ht="44.25" customHeight="1" x14ac:dyDescent="0.25"/>
    <row r="487" ht="44.25" customHeight="1" x14ac:dyDescent="0.25"/>
    <row r="488" ht="44.25" customHeight="1" x14ac:dyDescent="0.25"/>
    <row r="489" ht="44.25" customHeight="1" x14ac:dyDescent="0.25"/>
    <row r="490" ht="44.25" customHeight="1" x14ac:dyDescent="0.25"/>
    <row r="491" ht="44.25" customHeight="1" x14ac:dyDescent="0.25"/>
    <row r="492" ht="44.25" customHeight="1" x14ac:dyDescent="0.25"/>
    <row r="493" ht="44.25" customHeight="1" x14ac:dyDescent="0.25"/>
    <row r="494" ht="44.25" customHeight="1" x14ac:dyDescent="0.25"/>
    <row r="495" ht="44.25" customHeight="1" x14ac:dyDescent="0.25"/>
    <row r="496" ht="44.25" customHeight="1" x14ac:dyDescent="0.25"/>
    <row r="497" ht="44.25" customHeight="1" x14ac:dyDescent="0.25"/>
    <row r="498" ht="44.25" customHeight="1" x14ac:dyDescent="0.25"/>
    <row r="499" ht="44.25" customHeight="1" x14ac:dyDescent="0.25"/>
    <row r="500" ht="44.25" customHeight="1" x14ac:dyDescent="0.25"/>
    <row r="501" ht="44.25" customHeight="1" x14ac:dyDescent="0.25"/>
    <row r="502" ht="44.25" customHeight="1" x14ac:dyDescent="0.25"/>
    <row r="503" ht="44.25" customHeight="1" x14ac:dyDescent="0.25"/>
    <row r="504" ht="44.25" customHeight="1" x14ac:dyDescent="0.25"/>
    <row r="505" ht="44.25" customHeight="1" x14ac:dyDescent="0.25"/>
    <row r="506" ht="44.25" customHeight="1" x14ac:dyDescent="0.25"/>
    <row r="507" ht="44.25" customHeight="1" x14ac:dyDescent="0.25"/>
    <row r="508" ht="44.25" customHeight="1" x14ac:dyDescent="0.25"/>
    <row r="509" ht="44.25" customHeight="1" x14ac:dyDescent="0.25"/>
    <row r="510" ht="44.25" customHeight="1" x14ac:dyDescent="0.25"/>
    <row r="511" ht="44.25" customHeight="1" x14ac:dyDescent="0.25"/>
    <row r="512" ht="44.25" customHeight="1" x14ac:dyDescent="0.25"/>
    <row r="513" ht="44.25" customHeight="1" x14ac:dyDescent="0.25"/>
    <row r="514" ht="44.25" customHeight="1" x14ac:dyDescent="0.25"/>
    <row r="515" ht="44.25" customHeight="1" x14ac:dyDescent="0.25"/>
    <row r="516" ht="44.25" customHeight="1" x14ac:dyDescent="0.25"/>
    <row r="517" ht="44.25" customHeight="1" x14ac:dyDescent="0.25"/>
    <row r="518" ht="44.25" customHeight="1" x14ac:dyDescent="0.25"/>
    <row r="519" ht="44.25" customHeight="1" x14ac:dyDescent="0.25"/>
    <row r="520" ht="44.25" customHeight="1" x14ac:dyDescent="0.25"/>
    <row r="521" ht="44.25" customHeight="1" x14ac:dyDescent="0.25"/>
    <row r="522" ht="44.25" customHeight="1" x14ac:dyDescent="0.25"/>
    <row r="523" ht="44.25" customHeight="1" x14ac:dyDescent="0.25"/>
    <row r="524" ht="44.25" customHeight="1" x14ac:dyDescent="0.25"/>
    <row r="525" ht="44.25" customHeight="1" x14ac:dyDescent="0.25"/>
    <row r="526" ht="44.25" customHeight="1" x14ac:dyDescent="0.25"/>
    <row r="527" ht="44.25" customHeight="1" x14ac:dyDescent="0.25"/>
    <row r="528" ht="44.25" customHeight="1" x14ac:dyDescent="0.25"/>
    <row r="529" ht="44.25" customHeight="1" x14ac:dyDescent="0.25"/>
    <row r="530" ht="44.25" customHeight="1" x14ac:dyDescent="0.25"/>
    <row r="531" ht="44.25" customHeight="1" x14ac:dyDescent="0.25"/>
    <row r="532" ht="44.25" customHeight="1" x14ac:dyDescent="0.25"/>
    <row r="533" ht="44.25" customHeight="1" x14ac:dyDescent="0.25"/>
    <row r="534" ht="44.25" customHeight="1" x14ac:dyDescent="0.25"/>
    <row r="535" ht="44.25" customHeight="1" x14ac:dyDescent="0.25"/>
    <row r="536" ht="44.25" customHeight="1" x14ac:dyDescent="0.25"/>
    <row r="537" ht="44.25" customHeight="1" x14ac:dyDescent="0.25"/>
    <row r="538" ht="44.25" customHeight="1" x14ac:dyDescent="0.25"/>
    <row r="539" ht="44.25" customHeight="1" x14ac:dyDescent="0.25"/>
    <row r="540" ht="44.25" customHeight="1" x14ac:dyDescent="0.25"/>
    <row r="541" ht="44.25" customHeight="1" x14ac:dyDescent="0.25"/>
    <row r="542" ht="44.25" customHeight="1" x14ac:dyDescent="0.25"/>
    <row r="543" ht="44.25" customHeight="1" x14ac:dyDescent="0.25"/>
    <row r="544" ht="44.25" customHeight="1" x14ac:dyDescent="0.25"/>
    <row r="545" ht="44.25" customHeight="1" x14ac:dyDescent="0.25"/>
    <row r="546" ht="44.25" customHeight="1" x14ac:dyDescent="0.25"/>
    <row r="547" ht="44.25" customHeight="1" x14ac:dyDescent="0.25"/>
    <row r="548" ht="44.25" customHeight="1" x14ac:dyDescent="0.25"/>
    <row r="549" ht="44.25" customHeight="1" x14ac:dyDescent="0.25"/>
    <row r="550" ht="44.25" customHeight="1" x14ac:dyDescent="0.25"/>
    <row r="551" ht="44.25" customHeight="1" x14ac:dyDescent="0.25"/>
    <row r="552" ht="44.25" customHeight="1" x14ac:dyDescent="0.25"/>
    <row r="553" ht="44.25" customHeight="1" x14ac:dyDescent="0.25"/>
    <row r="554" ht="44.25" customHeight="1" x14ac:dyDescent="0.25"/>
    <row r="555" ht="44.25" customHeight="1" x14ac:dyDescent="0.25"/>
    <row r="556" ht="44.25" customHeight="1" x14ac:dyDescent="0.25"/>
    <row r="557" ht="44.25" customHeight="1" x14ac:dyDescent="0.25"/>
    <row r="558" ht="44.25" customHeight="1" x14ac:dyDescent="0.25"/>
    <row r="559" ht="44.25" customHeight="1" x14ac:dyDescent="0.25"/>
    <row r="560" ht="44.25" customHeight="1" x14ac:dyDescent="0.25"/>
    <row r="561" ht="44.25" customHeight="1" x14ac:dyDescent="0.25"/>
    <row r="562" ht="44.25" customHeight="1" x14ac:dyDescent="0.25"/>
    <row r="563" ht="44.25" customHeight="1" x14ac:dyDescent="0.25"/>
    <row r="564" ht="44.25" customHeight="1" x14ac:dyDescent="0.25"/>
    <row r="565" ht="44.25" customHeight="1" x14ac:dyDescent="0.25"/>
    <row r="566" ht="44.25" customHeight="1" x14ac:dyDescent="0.25"/>
    <row r="567" ht="44.25" customHeight="1" x14ac:dyDescent="0.25"/>
    <row r="568" ht="44.25" customHeight="1" x14ac:dyDescent="0.25"/>
    <row r="569" ht="44.25" customHeight="1" x14ac:dyDescent="0.25"/>
    <row r="570" ht="44.25" customHeight="1" x14ac:dyDescent="0.25"/>
    <row r="571" ht="44.25" customHeight="1" x14ac:dyDescent="0.25"/>
    <row r="572" ht="44.25" customHeight="1" x14ac:dyDescent="0.25"/>
    <row r="573" ht="44.25" customHeight="1" x14ac:dyDescent="0.25"/>
    <row r="574" ht="44.25" customHeight="1" x14ac:dyDescent="0.25"/>
    <row r="575" ht="44.25" customHeight="1" x14ac:dyDescent="0.25"/>
    <row r="576" ht="44.25" customHeight="1" x14ac:dyDescent="0.25"/>
    <row r="577" ht="44.25" customHeight="1" x14ac:dyDescent="0.25"/>
    <row r="578" ht="44.25" customHeight="1" x14ac:dyDescent="0.25"/>
    <row r="579" ht="44.25" customHeight="1" x14ac:dyDescent="0.25"/>
    <row r="580" ht="44.25" customHeight="1" x14ac:dyDescent="0.25"/>
    <row r="581" ht="44.25" customHeight="1" x14ac:dyDescent="0.25"/>
    <row r="582" ht="44.25" customHeight="1" x14ac:dyDescent="0.25"/>
    <row r="583" ht="44.25" customHeight="1" x14ac:dyDescent="0.25"/>
    <row r="584" ht="44.25" customHeight="1" x14ac:dyDescent="0.25"/>
    <row r="585" ht="44.25" customHeight="1" x14ac:dyDescent="0.25"/>
    <row r="586" ht="44.25" customHeight="1" x14ac:dyDescent="0.25"/>
    <row r="587" ht="44.25" customHeight="1" x14ac:dyDescent="0.25"/>
    <row r="588" ht="44.25" customHeight="1" x14ac:dyDescent="0.25"/>
    <row r="589" ht="44.25" customHeight="1" x14ac:dyDescent="0.25"/>
    <row r="590" ht="44.25" customHeight="1" x14ac:dyDescent="0.25"/>
    <row r="591" ht="44.25" customHeight="1" x14ac:dyDescent="0.25"/>
    <row r="592" ht="44.25" customHeight="1" x14ac:dyDescent="0.25"/>
    <row r="593" ht="44.25" customHeight="1" x14ac:dyDescent="0.25"/>
    <row r="594" ht="44.25" customHeight="1" x14ac:dyDescent="0.25"/>
    <row r="595" ht="44.25" customHeight="1" x14ac:dyDescent="0.25"/>
    <row r="596" ht="44.25" customHeight="1" x14ac:dyDescent="0.25"/>
    <row r="597" ht="44.25" customHeight="1" x14ac:dyDescent="0.25"/>
    <row r="598" ht="44.25" customHeight="1" x14ac:dyDescent="0.25"/>
    <row r="599" ht="44.25" customHeight="1" x14ac:dyDescent="0.25"/>
    <row r="600" ht="44.25" customHeight="1" x14ac:dyDescent="0.25"/>
    <row r="601" ht="44.25" customHeight="1" x14ac:dyDescent="0.25"/>
    <row r="602" ht="44.25" customHeight="1" x14ac:dyDescent="0.25"/>
    <row r="603" ht="44.25" customHeight="1" x14ac:dyDescent="0.25"/>
    <row r="604" ht="44.25" customHeight="1" x14ac:dyDescent="0.25"/>
    <row r="605" ht="44.25" customHeight="1" x14ac:dyDescent="0.25"/>
    <row r="606" ht="44.25" customHeight="1" x14ac:dyDescent="0.25"/>
    <row r="607" ht="44.25" customHeight="1" x14ac:dyDescent="0.25"/>
    <row r="608" ht="44.25" customHeight="1" x14ac:dyDescent="0.25"/>
    <row r="609" ht="44.25" customHeight="1" x14ac:dyDescent="0.25"/>
    <row r="610" ht="44.25" customHeight="1" x14ac:dyDescent="0.25"/>
    <row r="611" ht="44.25" customHeight="1" x14ac:dyDescent="0.25"/>
    <row r="612" ht="44.25" customHeight="1" x14ac:dyDescent="0.25"/>
    <row r="613" ht="44.25" customHeight="1" x14ac:dyDescent="0.25"/>
    <row r="614" ht="44.25" customHeight="1" x14ac:dyDescent="0.25"/>
    <row r="615" ht="44.25" customHeight="1" x14ac:dyDescent="0.25"/>
    <row r="616" ht="44.25" customHeight="1" x14ac:dyDescent="0.25"/>
    <row r="617" ht="44.25" customHeight="1" x14ac:dyDescent="0.25"/>
    <row r="618" ht="44.25" customHeight="1" x14ac:dyDescent="0.25"/>
    <row r="619" ht="44.25" customHeight="1" x14ac:dyDescent="0.25"/>
    <row r="620" ht="44.25" customHeight="1" x14ac:dyDescent="0.25"/>
    <row r="621" ht="44.25" customHeight="1" x14ac:dyDescent="0.25"/>
    <row r="622" ht="44.25" customHeight="1" x14ac:dyDescent="0.25"/>
    <row r="623" ht="44.25" customHeight="1" x14ac:dyDescent="0.25"/>
    <row r="624" ht="44.25" customHeight="1" x14ac:dyDescent="0.25"/>
    <row r="625" ht="44.25" customHeight="1" x14ac:dyDescent="0.25"/>
    <row r="626" ht="44.25" customHeight="1" x14ac:dyDescent="0.25"/>
    <row r="627" ht="44.25" customHeight="1" x14ac:dyDescent="0.25"/>
    <row r="628" ht="44.25" customHeight="1" x14ac:dyDescent="0.25"/>
    <row r="629" ht="44.25" customHeight="1" x14ac:dyDescent="0.25"/>
    <row r="630" ht="44.25" customHeight="1" x14ac:dyDescent="0.25"/>
    <row r="631" ht="44.25" customHeight="1" x14ac:dyDescent="0.25"/>
    <row r="632" ht="44.25" customHeight="1" x14ac:dyDescent="0.25"/>
    <row r="633" ht="44.25" customHeight="1" x14ac:dyDescent="0.25"/>
    <row r="634" ht="44.25" customHeight="1" x14ac:dyDescent="0.25"/>
    <row r="635" ht="44.25" customHeight="1" x14ac:dyDescent="0.25"/>
    <row r="636" ht="44.25" customHeight="1" x14ac:dyDescent="0.25"/>
    <row r="637" ht="44.25" customHeight="1" x14ac:dyDescent="0.25"/>
    <row r="638" ht="44.25" customHeight="1" x14ac:dyDescent="0.25"/>
    <row r="639" ht="44.25" customHeight="1" x14ac:dyDescent="0.25"/>
    <row r="640" ht="44.25" customHeight="1" x14ac:dyDescent="0.25"/>
    <row r="641" ht="44.25" customHeight="1" x14ac:dyDescent="0.25"/>
    <row r="642" ht="44.25" customHeight="1" x14ac:dyDescent="0.25"/>
    <row r="643" ht="44.25" customHeight="1" x14ac:dyDescent="0.25"/>
    <row r="644" ht="44.25" customHeight="1" x14ac:dyDescent="0.25"/>
    <row r="645" ht="44.25" customHeight="1" x14ac:dyDescent="0.25"/>
    <row r="646" ht="44.25" customHeight="1" x14ac:dyDescent="0.25"/>
    <row r="647" ht="44.25" customHeight="1" x14ac:dyDescent="0.25"/>
    <row r="648" ht="44.25" customHeight="1" x14ac:dyDescent="0.25"/>
    <row r="649" ht="44.25" customHeight="1" x14ac:dyDescent="0.25"/>
    <row r="650" ht="44.25" customHeight="1" x14ac:dyDescent="0.25"/>
    <row r="651" ht="44.25" customHeight="1" x14ac:dyDescent="0.25"/>
    <row r="652" ht="44.25" customHeight="1" x14ac:dyDescent="0.25"/>
    <row r="653" ht="44.25" customHeight="1" x14ac:dyDescent="0.25"/>
    <row r="654" ht="44.25" customHeight="1" x14ac:dyDescent="0.25"/>
    <row r="655" ht="44.25" customHeight="1" x14ac:dyDescent="0.25"/>
    <row r="656" ht="44.25" customHeight="1" x14ac:dyDescent="0.25"/>
    <row r="657" ht="44.25" customHeight="1" x14ac:dyDescent="0.25"/>
    <row r="658" ht="44.25" customHeight="1" x14ac:dyDescent="0.25"/>
    <row r="659" ht="44.25" customHeight="1" x14ac:dyDescent="0.25"/>
    <row r="660" ht="44.25" customHeight="1" x14ac:dyDescent="0.25"/>
    <row r="661" ht="44.25" customHeight="1" x14ac:dyDescent="0.25"/>
    <row r="662" ht="44.25" customHeight="1" x14ac:dyDescent="0.25"/>
    <row r="663" ht="44.25" customHeight="1" x14ac:dyDescent="0.25"/>
    <row r="664" ht="44.25" customHeight="1" x14ac:dyDescent="0.25"/>
    <row r="665" ht="44.25" customHeight="1" x14ac:dyDescent="0.25"/>
    <row r="666" ht="44.25" customHeight="1" x14ac:dyDescent="0.25"/>
    <row r="667" ht="44.25" customHeight="1" x14ac:dyDescent="0.25"/>
    <row r="668" ht="44.25" customHeight="1" x14ac:dyDescent="0.25"/>
    <row r="669" ht="44.25" customHeight="1" x14ac:dyDescent="0.25"/>
    <row r="670" ht="44.25" customHeight="1" x14ac:dyDescent="0.25"/>
    <row r="671" ht="44.25" customHeight="1" x14ac:dyDescent="0.25"/>
    <row r="672" ht="44.25" customHeight="1" x14ac:dyDescent="0.25"/>
    <row r="673" ht="44.25" customHeight="1" x14ac:dyDescent="0.25"/>
    <row r="674" ht="44.25" customHeight="1" x14ac:dyDescent="0.25"/>
    <row r="675" ht="44.25" customHeight="1" x14ac:dyDescent="0.25"/>
    <row r="676" ht="44.25" customHeight="1" x14ac:dyDescent="0.25"/>
    <row r="677" ht="44.25" customHeight="1" x14ac:dyDescent="0.25"/>
    <row r="678" ht="44.25" customHeight="1" x14ac:dyDescent="0.25"/>
    <row r="679" ht="44.25" customHeight="1" x14ac:dyDescent="0.25"/>
    <row r="680" ht="44.25" customHeight="1" x14ac:dyDescent="0.25"/>
    <row r="681" ht="44.25" customHeight="1" x14ac:dyDescent="0.25"/>
    <row r="682" ht="44.25" customHeight="1" x14ac:dyDescent="0.25"/>
    <row r="683" ht="44.25" customHeight="1" x14ac:dyDescent="0.25"/>
    <row r="684" ht="44.25" customHeight="1" x14ac:dyDescent="0.25"/>
    <row r="685" ht="44.25" customHeight="1" x14ac:dyDescent="0.25"/>
    <row r="686" ht="44.25" customHeight="1" x14ac:dyDescent="0.25"/>
    <row r="687" ht="44.25" customHeight="1" x14ac:dyDescent="0.25"/>
    <row r="688" ht="44.25" customHeight="1" x14ac:dyDescent="0.25"/>
    <row r="689" ht="44.25" customHeight="1" x14ac:dyDescent="0.25"/>
    <row r="690" ht="44.25" customHeight="1" x14ac:dyDescent="0.25"/>
    <row r="691" ht="44.25" customHeight="1" x14ac:dyDescent="0.25"/>
    <row r="692" ht="44.25" customHeight="1" x14ac:dyDescent="0.25"/>
    <row r="693" ht="44.25" customHeight="1" x14ac:dyDescent="0.25"/>
    <row r="694" ht="44.25" customHeight="1" x14ac:dyDescent="0.25"/>
    <row r="695" ht="44.25" customHeight="1" x14ac:dyDescent="0.25"/>
    <row r="696" ht="44.25" customHeight="1" x14ac:dyDescent="0.25"/>
    <row r="697" ht="44.25" customHeight="1" x14ac:dyDescent="0.25"/>
    <row r="698" ht="44.25" customHeight="1" x14ac:dyDescent="0.25"/>
    <row r="699" ht="44.25" customHeight="1" x14ac:dyDescent="0.25"/>
    <row r="700" ht="44.25" customHeight="1" x14ac:dyDescent="0.25"/>
    <row r="701" ht="44.25" customHeight="1" x14ac:dyDescent="0.25"/>
    <row r="702" ht="44.25" customHeight="1" x14ac:dyDescent="0.25"/>
    <row r="703" ht="44.25" customHeight="1" x14ac:dyDescent="0.25"/>
    <row r="704" ht="44.25" customHeight="1" x14ac:dyDescent="0.25"/>
    <row r="705" ht="44.25" customHeight="1" x14ac:dyDescent="0.25"/>
    <row r="706" ht="44.25" customHeight="1" x14ac:dyDescent="0.25"/>
    <row r="707" ht="44.25" customHeight="1" x14ac:dyDescent="0.25"/>
    <row r="708" ht="44.25" customHeight="1" x14ac:dyDescent="0.25"/>
    <row r="709" ht="44.25" customHeight="1" x14ac:dyDescent="0.25"/>
    <row r="710" ht="44.25" customHeight="1" x14ac:dyDescent="0.25"/>
    <row r="711" ht="44.25" customHeight="1" x14ac:dyDescent="0.25"/>
    <row r="712" ht="44.25" customHeight="1" x14ac:dyDescent="0.25"/>
    <row r="713" ht="44.25" customHeight="1" x14ac:dyDescent="0.25"/>
    <row r="714" ht="44.25" customHeight="1" x14ac:dyDescent="0.25"/>
    <row r="715" ht="44.25" customHeight="1" x14ac:dyDescent="0.25"/>
    <row r="716" ht="44.25" customHeight="1" x14ac:dyDescent="0.25"/>
    <row r="717" ht="44.25" customHeight="1" x14ac:dyDescent="0.25"/>
    <row r="718" ht="44.25" customHeight="1" x14ac:dyDescent="0.25"/>
    <row r="719" ht="44.25" customHeight="1" x14ac:dyDescent="0.25"/>
    <row r="720" ht="44.25" customHeight="1" x14ac:dyDescent="0.25"/>
    <row r="721" ht="44.25" customHeight="1" x14ac:dyDescent="0.25"/>
    <row r="722" ht="44.25" customHeight="1" x14ac:dyDescent="0.25"/>
    <row r="723" ht="44.25" customHeight="1" x14ac:dyDescent="0.25"/>
    <row r="724" ht="44.25" customHeight="1" x14ac:dyDescent="0.25"/>
    <row r="725" ht="44.25" customHeight="1" x14ac:dyDescent="0.25"/>
    <row r="726" ht="44.25" customHeight="1" x14ac:dyDescent="0.25"/>
    <row r="727" ht="44.25" customHeight="1" x14ac:dyDescent="0.25"/>
    <row r="728" ht="44.25" customHeight="1" x14ac:dyDescent="0.25"/>
    <row r="729" ht="44.25" customHeight="1" x14ac:dyDescent="0.25"/>
    <row r="730" ht="44.25" customHeight="1" x14ac:dyDescent="0.25"/>
    <row r="731" ht="44.25" customHeight="1" x14ac:dyDescent="0.25"/>
    <row r="732" ht="44.25" customHeight="1" x14ac:dyDescent="0.25"/>
    <row r="733" ht="44.25" customHeight="1" x14ac:dyDescent="0.25"/>
    <row r="734" ht="44.25" customHeight="1" x14ac:dyDescent="0.25"/>
    <row r="735" ht="44.25" customHeight="1" x14ac:dyDescent="0.25"/>
    <row r="736" ht="44.25" customHeight="1" x14ac:dyDescent="0.25"/>
    <row r="737" ht="44.25" customHeight="1" x14ac:dyDescent="0.25"/>
    <row r="738" ht="44.25" customHeight="1" x14ac:dyDescent="0.25"/>
    <row r="739" ht="44.25" customHeight="1" x14ac:dyDescent="0.25"/>
    <row r="740" ht="44.25" customHeight="1" x14ac:dyDescent="0.25"/>
    <row r="741" ht="44.25" customHeight="1" x14ac:dyDescent="0.25"/>
    <row r="742" ht="44.25" customHeight="1" x14ac:dyDescent="0.25"/>
    <row r="743" ht="44.25" customHeight="1" x14ac:dyDescent="0.25"/>
    <row r="744" ht="44.25" customHeight="1" x14ac:dyDescent="0.25"/>
    <row r="745" ht="44.25" customHeight="1" x14ac:dyDescent="0.25"/>
    <row r="746" ht="44.25" customHeight="1" x14ac:dyDescent="0.25"/>
    <row r="747" ht="44.25" customHeight="1" x14ac:dyDescent="0.25"/>
    <row r="748" ht="44.25" customHeight="1" x14ac:dyDescent="0.25"/>
    <row r="749" ht="44.25" customHeight="1" x14ac:dyDescent="0.25"/>
    <row r="750" ht="44.25" customHeight="1" x14ac:dyDescent="0.25"/>
    <row r="751" ht="44.25" customHeight="1" x14ac:dyDescent="0.25"/>
    <row r="752" ht="44.25" customHeight="1" x14ac:dyDescent="0.25"/>
    <row r="753" ht="44.25" customHeight="1" x14ac:dyDescent="0.25"/>
    <row r="754" ht="44.25" customHeight="1" x14ac:dyDescent="0.25"/>
    <row r="755" ht="44.25" customHeight="1" x14ac:dyDescent="0.25"/>
    <row r="756" ht="44.25" customHeight="1" x14ac:dyDescent="0.25"/>
    <row r="757" ht="44.25" customHeight="1" x14ac:dyDescent="0.25"/>
    <row r="758" ht="44.25" customHeight="1" x14ac:dyDescent="0.25"/>
    <row r="759" ht="44.25" customHeight="1" x14ac:dyDescent="0.25"/>
    <row r="760" ht="44.25" customHeight="1" x14ac:dyDescent="0.25"/>
    <row r="761" ht="44.25" customHeight="1" x14ac:dyDescent="0.25"/>
    <row r="762" ht="44.25" customHeight="1" x14ac:dyDescent="0.25"/>
    <row r="763" ht="44.25" customHeight="1" x14ac:dyDescent="0.25"/>
    <row r="764" ht="44.25" customHeight="1" x14ac:dyDescent="0.25"/>
    <row r="765" ht="44.25" customHeight="1" x14ac:dyDescent="0.25"/>
    <row r="766" ht="44.25" customHeight="1" x14ac:dyDescent="0.25"/>
    <row r="767" ht="44.25" customHeight="1" x14ac:dyDescent="0.25"/>
    <row r="768" ht="44.25" customHeight="1" x14ac:dyDescent="0.25"/>
    <row r="769" ht="44.25" customHeight="1" x14ac:dyDescent="0.25"/>
    <row r="770" ht="44.25" customHeight="1" x14ac:dyDescent="0.25"/>
    <row r="771" ht="44.25" customHeight="1" x14ac:dyDescent="0.25"/>
    <row r="772" ht="44.25" customHeight="1" x14ac:dyDescent="0.25"/>
    <row r="773" ht="44.25" customHeight="1" x14ac:dyDescent="0.25"/>
    <row r="774" ht="44.25" customHeight="1" x14ac:dyDescent="0.25"/>
    <row r="775" ht="44.25" customHeight="1" x14ac:dyDescent="0.25"/>
    <row r="776" ht="44.25" customHeight="1" x14ac:dyDescent="0.25"/>
    <row r="777" ht="44.25" customHeight="1" x14ac:dyDescent="0.25"/>
    <row r="778" ht="44.25" customHeight="1" x14ac:dyDescent="0.25"/>
    <row r="779" ht="44.25" customHeight="1" x14ac:dyDescent="0.25"/>
    <row r="780" ht="44.25" customHeight="1" x14ac:dyDescent="0.25"/>
    <row r="781" ht="44.25" customHeight="1" x14ac:dyDescent="0.25"/>
    <row r="782" ht="44.25" customHeight="1" x14ac:dyDescent="0.25"/>
    <row r="783" ht="44.25" customHeight="1" x14ac:dyDescent="0.25"/>
    <row r="784" ht="44.25" customHeight="1" x14ac:dyDescent="0.25"/>
    <row r="785" ht="44.25" customHeight="1" x14ac:dyDescent="0.25"/>
    <row r="786" ht="44.25" customHeight="1" x14ac:dyDescent="0.25"/>
    <row r="787" ht="44.25" customHeight="1" x14ac:dyDescent="0.25"/>
    <row r="788" ht="44.25" customHeight="1" x14ac:dyDescent="0.25"/>
    <row r="789" ht="44.25" customHeight="1" x14ac:dyDescent="0.25"/>
    <row r="790" ht="44.25" customHeight="1" x14ac:dyDescent="0.25"/>
    <row r="791" ht="44.25" customHeight="1" x14ac:dyDescent="0.25"/>
    <row r="792" ht="44.25" customHeight="1" x14ac:dyDescent="0.25"/>
    <row r="793" ht="44.25" customHeight="1" x14ac:dyDescent="0.25"/>
    <row r="794" ht="44.25" customHeight="1" x14ac:dyDescent="0.25"/>
    <row r="795" ht="44.25" customHeight="1" x14ac:dyDescent="0.25"/>
    <row r="796" ht="44.25" customHeight="1" x14ac:dyDescent="0.25"/>
    <row r="797" ht="44.25" customHeight="1" x14ac:dyDescent="0.25"/>
    <row r="798" ht="44.25" customHeight="1" x14ac:dyDescent="0.25"/>
    <row r="799" ht="44.25" customHeight="1" x14ac:dyDescent="0.25"/>
    <row r="800" ht="44.25" customHeight="1" x14ac:dyDescent="0.25"/>
    <row r="801" ht="44.25" customHeight="1" x14ac:dyDescent="0.25"/>
    <row r="802" ht="44.25" customHeight="1" x14ac:dyDescent="0.25"/>
    <row r="803" ht="44.25" customHeight="1" x14ac:dyDescent="0.25"/>
    <row r="804" ht="44.25" customHeight="1" x14ac:dyDescent="0.25"/>
    <row r="805" ht="44.25" customHeight="1" x14ac:dyDescent="0.25"/>
    <row r="806" ht="44.25" customHeight="1" x14ac:dyDescent="0.25"/>
    <row r="807" ht="44.25" customHeight="1" x14ac:dyDescent="0.25"/>
    <row r="808" ht="44.25" customHeight="1" x14ac:dyDescent="0.25"/>
    <row r="809" ht="44.25" customHeight="1" x14ac:dyDescent="0.25"/>
    <row r="810" ht="44.25" customHeight="1" x14ac:dyDescent="0.25"/>
    <row r="811" ht="44.25" customHeight="1" x14ac:dyDescent="0.25"/>
    <row r="812" ht="44.25" customHeight="1" x14ac:dyDescent="0.25"/>
    <row r="813" ht="44.25" customHeight="1" x14ac:dyDescent="0.25"/>
    <row r="814" ht="44.25" customHeight="1" x14ac:dyDescent="0.25"/>
    <row r="815" ht="44.25" customHeight="1" x14ac:dyDescent="0.25"/>
    <row r="816" ht="44.25" customHeight="1" x14ac:dyDescent="0.25"/>
    <row r="817" ht="44.25" customHeight="1" x14ac:dyDescent="0.25"/>
    <row r="818" ht="44.25" customHeight="1" x14ac:dyDescent="0.25"/>
    <row r="819" ht="44.25" customHeight="1" x14ac:dyDescent="0.25"/>
    <row r="820" ht="44.25" customHeight="1" x14ac:dyDescent="0.25"/>
    <row r="821" ht="44.25" customHeight="1" x14ac:dyDescent="0.25"/>
    <row r="822" ht="44.25" customHeight="1" x14ac:dyDescent="0.25"/>
    <row r="823" ht="44.25" customHeight="1" x14ac:dyDescent="0.25"/>
    <row r="824" ht="44.25" customHeight="1" x14ac:dyDescent="0.25"/>
    <row r="825" ht="44.25" customHeight="1" x14ac:dyDescent="0.25"/>
    <row r="826" ht="44.25" customHeight="1" x14ac:dyDescent="0.25"/>
    <row r="827" ht="44.25" customHeight="1" x14ac:dyDescent="0.25"/>
    <row r="828" ht="44.25" customHeight="1" x14ac:dyDescent="0.25"/>
    <row r="829" ht="44.25" customHeight="1" x14ac:dyDescent="0.25"/>
    <row r="830" ht="44.25" customHeight="1" x14ac:dyDescent="0.25"/>
    <row r="831" ht="44.25" customHeight="1" x14ac:dyDescent="0.25"/>
    <row r="832" ht="44.25" customHeight="1" x14ac:dyDescent="0.25"/>
    <row r="833" ht="44.25" customHeight="1" x14ac:dyDescent="0.25"/>
    <row r="834" ht="44.25" customHeight="1" x14ac:dyDescent="0.25"/>
    <row r="835" ht="44.25" customHeight="1" x14ac:dyDescent="0.25"/>
    <row r="836" ht="44.25" customHeight="1" x14ac:dyDescent="0.25"/>
    <row r="837" ht="44.25" customHeight="1" x14ac:dyDescent="0.25"/>
    <row r="838" ht="44.25" customHeight="1" x14ac:dyDescent="0.25"/>
    <row r="839" ht="44.25" customHeight="1" x14ac:dyDescent="0.25"/>
    <row r="840" ht="44.25" customHeight="1" x14ac:dyDescent="0.25"/>
    <row r="841" ht="44.25" customHeight="1" x14ac:dyDescent="0.25"/>
    <row r="842" ht="44.25" customHeight="1" x14ac:dyDescent="0.25"/>
    <row r="843" ht="44.25" customHeight="1" x14ac:dyDescent="0.25"/>
    <row r="844" ht="44.25" customHeight="1" x14ac:dyDescent="0.25"/>
    <row r="845" ht="44.25" customHeight="1" x14ac:dyDescent="0.25"/>
    <row r="846" ht="44.25" customHeight="1" x14ac:dyDescent="0.25"/>
    <row r="847" ht="44.25" customHeight="1" x14ac:dyDescent="0.25"/>
    <row r="848" ht="44.25" customHeight="1" x14ac:dyDescent="0.25"/>
    <row r="849" ht="44.25" customHeight="1" x14ac:dyDescent="0.25"/>
    <row r="850" ht="44.25" customHeight="1" x14ac:dyDescent="0.25"/>
    <row r="851" ht="44.25" customHeight="1" x14ac:dyDescent="0.25"/>
    <row r="852" ht="44.25" customHeight="1" x14ac:dyDescent="0.25"/>
    <row r="853" ht="44.25" customHeight="1" x14ac:dyDescent="0.25"/>
    <row r="854" ht="44.25" customHeight="1" x14ac:dyDescent="0.25"/>
    <row r="855" ht="44.25" customHeight="1" x14ac:dyDescent="0.25"/>
    <row r="856" ht="44.25" customHeight="1" x14ac:dyDescent="0.25"/>
    <row r="857" ht="44.25" customHeight="1" x14ac:dyDescent="0.25"/>
    <row r="858" ht="44.25" customHeight="1" x14ac:dyDescent="0.25"/>
    <row r="859" ht="44.25" customHeight="1" x14ac:dyDescent="0.25"/>
    <row r="860" ht="44.25" customHeight="1" x14ac:dyDescent="0.25"/>
    <row r="861" ht="44.25" customHeight="1" x14ac:dyDescent="0.25"/>
    <row r="862" ht="44.25" customHeight="1" x14ac:dyDescent="0.25"/>
    <row r="863" ht="44.25" customHeight="1" x14ac:dyDescent="0.25"/>
    <row r="864" ht="44.25" customHeight="1" x14ac:dyDescent="0.25"/>
    <row r="865" ht="44.25" customHeight="1" x14ac:dyDescent="0.25"/>
    <row r="866" ht="44.25" customHeight="1" x14ac:dyDescent="0.25"/>
    <row r="867" ht="44.25" customHeight="1" x14ac:dyDescent="0.25"/>
    <row r="868" ht="44.25" customHeight="1" x14ac:dyDescent="0.25"/>
    <row r="869" ht="44.25" customHeight="1" x14ac:dyDescent="0.25"/>
    <row r="870" ht="44.25" customHeight="1" x14ac:dyDescent="0.25"/>
    <row r="871" ht="44.25" customHeight="1" x14ac:dyDescent="0.25"/>
    <row r="872" ht="44.25" customHeight="1" x14ac:dyDescent="0.25"/>
    <row r="873" ht="44.25" customHeight="1" x14ac:dyDescent="0.25"/>
    <row r="874" ht="44.25" customHeight="1" x14ac:dyDescent="0.25"/>
    <row r="875" ht="44.25" customHeight="1" x14ac:dyDescent="0.25"/>
    <row r="876" ht="44.25" customHeight="1" x14ac:dyDescent="0.25"/>
    <row r="877" ht="44.25" customHeight="1" x14ac:dyDescent="0.25"/>
    <row r="878" ht="44.25" customHeight="1" x14ac:dyDescent="0.25"/>
    <row r="879" ht="44.25" customHeight="1" x14ac:dyDescent="0.25"/>
    <row r="880" ht="44.25" customHeight="1" x14ac:dyDescent="0.25"/>
    <row r="881" ht="44.25" customHeight="1" x14ac:dyDescent="0.25"/>
    <row r="882" ht="44.25" customHeight="1" x14ac:dyDescent="0.25"/>
    <row r="883" ht="44.25" customHeight="1" x14ac:dyDescent="0.25"/>
    <row r="884" ht="44.25" customHeight="1" x14ac:dyDescent="0.25"/>
    <row r="885" ht="44.25" customHeight="1" x14ac:dyDescent="0.25"/>
    <row r="886" ht="44.25" customHeight="1" x14ac:dyDescent="0.25"/>
    <row r="887" ht="44.25" customHeight="1" x14ac:dyDescent="0.25"/>
    <row r="888" ht="44.25" customHeight="1" x14ac:dyDescent="0.25"/>
    <row r="889" ht="44.25" customHeight="1" x14ac:dyDescent="0.25"/>
    <row r="890" ht="44.25" customHeight="1" x14ac:dyDescent="0.25"/>
    <row r="891" ht="44.25" customHeight="1" x14ac:dyDescent="0.25"/>
    <row r="892" ht="44.25" customHeight="1" x14ac:dyDescent="0.25"/>
    <row r="893" ht="44.25" customHeight="1" x14ac:dyDescent="0.25"/>
    <row r="894" ht="44.25" customHeight="1" x14ac:dyDescent="0.25"/>
    <row r="895" ht="44.25" customHeight="1" x14ac:dyDescent="0.25"/>
    <row r="896" ht="44.25" customHeight="1" x14ac:dyDescent="0.25"/>
    <row r="897" ht="44.25" customHeight="1" x14ac:dyDescent="0.25"/>
    <row r="898" ht="44.25" customHeight="1" x14ac:dyDescent="0.25"/>
    <row r="899" ht="44.25" customHeight="1" x14ac:dyDescent="0.25"/>
    <row r="900" ht="44.25" customHeight="1" x14ac:dyDescent="0.25"/>
    <row r="901" ht="44.25" customHeight="1" x14ac:dyDescent="0.25"/>
    <row r="902" ht="44.25" customHeight="1" x14ac:dyDescent="0.25"/>
    <row r="903" ht="44.25" customHeight="1" x14ac:dyDescent="0.25"/>
    <row r="904" ht="44.25" customHeight="1" x14ac:dyDescent="0.25"/>
    <row r="905" ht="44.25" customHeight="1" x14ac:dyDescent="0.25"/>
    <row r="906" ht="44.25" customHeight="1" x14ac:dyDescent="0.25"/>
    <row r="907" ht="44.25" customHeight="1" x14ac:dyDescent="0.25"/>
    <row r="908" ht="44.25" customHeight="1" x14ac:dyDescent="0.25"/>
    <row r="909" ht="44.25" customHeight="1" x14ac:dyDescent="0.25"/>
    <row r="910" ht="44.25" customHeight="1" x14ac:dyDescent="0.25"/>
    <row r="911" ht="44.25" customHeight="1" x14ac:dyDescent="0.25"/>
    <row r="912" ht="44.25" customHeight="1" x14ac:dyDescent="0.25"/>
    <row r="913" ht="44.25" customHeight="1" x14ac:dyDescent="0.25"/>
    <row r="914" ht="44.25" customHeight="1" x14ac:dyDescent="0.25"/>
    <row r="915" ht="44.25" customHeight="1" x14ac:dyDescent="0.25"/>
    <row r="916" ht="44.25" customHeight="1" x14ac:dyDescent="0.25"/>
    <row r="917" ht="44.25" customHeight="1" x14ac:dyDescent="0.25"/>
    <row r="918" ht="44.25" customHeight="1" x14ac:dyDescent="0.25"/>
    <row r="919" ht="44.25" customHeight="1" x14ac:dyDescent="0.25"/>
    <row r="920" ht="44.25" customHeight="1" x14ac:dyDescent="0.25"/>
    <row r="921" ht="44.25" customHeight="1" x14ac:dyDescent="0.25"/>
    <row r="922" ht="44.25" customHeight="1" x14ac:dyDescent="0.25"/>
    <row r="923" ht="44.25" customHeight="1" x14ac:dyDescent="0.25"/>
    <row r="924" ht="44.25" customHeight="1" x14ac:dyDescent="0.25"/>
    <row r="925" ht="44.25" customHeight="1" x14ac:dyDescent="0.25"/>
    <row r="926" ht="44.25" customHeight="1" x14ac:dyDescent="0.25"/>
    <row r="927" ht="44.25" customHeight="1" x14ac:dyDescent="0.25"/>
    <row r="928" ht="44.25" customHeight="1" x14ac:dyDescent="0.25"/>
    <row r="929" ht="44.25" customHeight="1" x14ac:dyDescent="0.25"/>
    <row r="930" ht="44.25" customHeight="1" x14ac:dyDescent="0.25"/>
    <row r="931" ht="44.25" customHeight="1" x14ac:dyDescent="0.25"/>
    <row r="932" ht="44.25" customHeight="1" x14ac:dyDescent="0.25"/>
    <row r="933" ht="44.25" customHeight="1" x14ac:dyDescent="0.25"/>
    <row r="934" ht="44.25" customHeight="1" x14ac:dyDescent="0.25"/>
    <row r="935" ht="44.25" customHeight="1" x14ac:dyDescent="0.25"/>
    <row r="936" ht="44.25" customHeight="1" x14ac:dyDescent="0.25"/>
    <row r="937" ht="44.25" customHeight="1" x14ac:dyDescent="0.25"/>
    <row r="938" ht="44.25" customHeight="1" x14ac:dyDescent="0.25"/>
    <row r="939" ht="44.25" customHeight="1" x14ac:dyDescent="0.25"/>
    <row r="940" ht="44.25" customHeight="1" x14ac:dyDescent="0.25"/>
    <row r="941" ht="44.25" customHeight="1" x14ac:dyDescent="0.25"/>
    <row r="942" ht="44.25" customHeight="1" x14ac:dyDescent="0.25"/>
    <row r="943" ht="44.25" customHeight="1" x14ac:dyDescent="0.25"/>
    <row r="944" ht="44.25" customHeight="1" x14ac:dyDescent="0.25"/>
    <row r="945" ht="44.25" customHeight="1" x14ac:dyDescent="0.25"/>
    <row r="946" ht="44.25" customHeight="1" x14ac:dyDescent="0.25"/>
    <row r="947" ht="44.25" customHeight="1" x14ac:dyDescent="0.25"/>
    <row r="948" ht="44.25" customHeight="1" x14ac:dyDescent="0.25"/>
    <row r="949" ht="44.25" customHeight="1" x14ac:dyDescent="0.25"/>
    <row r="950" ht="44.25" customHeight="1" x14ac:dyDescent="0.25"/>
    <row r="951" ht="44.25" customHeight="1" x14ac:dyDescent="0.25"/>
    <row r="952" ht="44.25" customHeight="1" x14ac:dyDescent="0.25"/>
    <row r="953" ht="44.25" customHeight="1" x14ac:dyDescent="0.25"/>
    <row r="954" ht="44.25" customHeight="1" x14ac:dyDescent="0.25"/>
    <row r="955" ht="44.25" customHeight="1" x14ac:dyDescent="0.25"/>
    <row r="956" ht="44.25" customHeight="1" x14ac:dyDescent="0.25"/>
    <row r="957" ht="44.25" customHeight="1" x14ac:dyDescent="0.25"/>
    <row r="958" ht="44.25" customHeight="1" x14ac:dyDescent="0.25"/>
    <row r="959" ht="44.25" customHeight="1" x14ac:dyDescent="0.25"/>
    <row r="960" ht="44.25" customHeight="1" x14ac:dyDescent="0.25"/>
    <row r="961" ht="44.25" customHeight="1" x14ac:dyDescent="0.25"/>
    <row r="962" ht="44.25" customHeight="1" x14ac:dyDescent="0.25"/>
    <row r="963" ht="44.25" customHeight="1" x14ac:dyDescent="0.25"/>
    <row r="964" ht="44.25" customHeight="1" x14ac:dyDescent="0.25"/>
    <row r="965" ht="44.25" customHeight="1" x14ac:dyDescent="0.25"/>
    <row r="966" ht="44.25" customHeight="1" x14ac:dyDescent="0.25"/>
    <row r="967" ht="44.25" customHeight="1" x14ac:dyDescent="0.25"/>
    <row r="968" ht="44.25" customHeight="1" x14ac:dyDescent="0.25"/>
    <row r="969" ht="44.25" customHeight="1" x14ac:dyDescent="0.25"/>
    <row r="970" ht="44.25" customHeight="1" x14ac:dyDescent="0.25"/>
    <row r="971" ht="44.25" customHeight="1" x14ac:dyDescent="0.25"/>
    <row r="972" ht="44.25" customHeight="1" x14ac:dyDescent="0.25"/>
    <row r="973" ht="44.25" customHeight="1" x14ac:dyDescent="0.25"/>
    <row r="974" ht="44.25" customHeight="1" x14ac:dyDescent="0.25"/>
    <row r="975" ht="44.25" customHeight="1" x14ac:dyDescent="0.25"/>
    <row r="976" ht="44.25" customHeight="1" x14ac:dyDescent="0.25"/>
    <row r="977" ht="44.25" customHeight="1" x14ac:dyDescent="0.25"/>
    <row r="978" ht="44.25" customHeight="1" x14ac:dyDescent="0.25"/>
    <row r="979" ht="44.25" customHeight="1" x14ac:dyDescent="0.25"/>
    <row r="980" ht="44.25" customHeight="1" x14ac:dyDescent="0.25"/>
    <row r="981" ht="44.25" customHeight="1" x14ac:dyDescent="0.25"/>
    <row r="982" ht="44.25" customHeight="1" x14ac:dyDescent="0.25"/>
    <row r="983" ht="44.25" customHeight="1" x14ac:dyDescent="0.25"/>
    <row r="984" ht="44.25" customHeight="1" x14ac:dyDescent="0.25"/>
    <row r="985" ht="44.25" customHeight="1" x14ac:dyDescent="0.25"/>
    <row r="986" ht="44.25" customHeight="1" x14ac:dyDescent="0.25"/>
    <row r="987" ht="44.25" customHeight="1" x14ac:dyDescent="0.25"/>
    <row r="988" ht="44.25" customHeight="1" x14ac:dyDescent="0.25"/>
    <row r="989" ht="44.25" customHeight="1" x14ac:dyDescent="0.25"/>
    <row r="990" ht="44.25" customHeight="1" x14ac:dyDescent="0.25"/>
    <row r="991" ht="44.25" customHeight="1" x14ac:dyDescent="0.25"/>
    <row r="992" ht="44.25" customHeight="1" x14ac:dyDescent="0.25"/>
    <row r="993" ht="44.25" customHeight="1" x14ac:dyDescent="0.25"/>
    <row r="994" ht="44.25" customHeight="1" x14ac:dyDescent="0.25"/>
    <row r="995" ht="44.25" customHeight="1" x14ac:dyDescent="0.25"/>
    <row r="996" ht="44.25" customHeight="1" x14ac:dyDescent="0.25"/>
    <row r="997" ht="44.25" customHeight="1" x14ac:dyDescent="0.25"/>
    <row r="998" ht="44.25" customHeight="1" x14ac:dyDescent="0.25"/>
    <row r="999" ht="44.25" customHeight="1" x14ac:dyDescent="0.25"/>
    <row r="1000" ht="44.25" customHeight="1" x14ac:dyDescent="0.25"/>
    <row r="1001" ht="44.25" customHeight="1" x14ac:dyDescent="0.25"/>
    <row r="1002" ht="44.25" customHeight="1" x14ac:dyDescent="0.25"/>
    <row r="1003" ht="44.25" customHeight="1" x14ac:dyDescent="0.25"/>
    <row r="1004" ht="44.25" customHeight="1" x14ac:dyDescent="0.25"/>
    <row r="1005" ht="44.25" customHeight="1" x14ac:dyDescent="0.25"/>
    <row r="1006" ht="44.25" customHeight="1" x14ac:dyDescent="0.25"/>
    <row r="1007" ht="44.25" customHeight="1" x14ac:dyDescent="0.25"/>
    <row r="1008" ht="44.25" customHeight="1" x14ac:dyDescent="0.25"/>
    <row r="1009" ht="44.25" customHeight="1" x14ac:dyDescent="0.25"/>
    <row r="1010" ht="44.25" customHeight="1" x14ac:dyDescent="0.25"/>
    <row r="1011" ht="44.25" customHeight="1" x14ac:dyDescent="0.25"/>
    <row r="1012" ht="44.25" customHeight="1" x14ac:dyDescent="0.25"/>
    <row r="1013" ht="44.25" customHeight="1" x14ac:dyDescent="0.25"/>
    <row r="1014" ht="44.25" customHeight="1" x14ac:dyDescent="0.25"/>
    <row r="1015" ht="44.25" customHeight="1" x14ac:dyDescent="0.25"/>
    <row r="1016" ht="44.25" customHeight="1" x14ac:dyDescent="0.25"/>
    <row r="1017" ht="44.25" customHeight="1" x14ac:dyDescent="0.25"/>
    <row r="1018" ht="44.25" customHeight="1" x14ac:dyDescent="0.25"/>
    <row r="1019" ht="44.25" customHeight="1" x14ac:dyDescent="0.25"/>
    <row r="1020" ht="44.25" customHeight="1" x14ac:dyDescent="0.25"/>
    <row r="1021" ht="44.25" customHeight="1" x14ac:dyDescent="0.25"/>
    <row r="1022" ht="44.25" customHeight="1" x14ac:dyDescent="0.25"/>
    <row r="1023" ht="44.25" customHeight="1" x14ac:dyDescent="0.25"/>
    <row r="1024" ht="44.25" customHeight="1" x14ac:dyDescent="0.25"/>
    <row r="1025" ht="44.25" customHeight="1" x14ac:dyDescent="0.25"/>
    <row r="1026" ht="44.25" customHeight="1" x14ac:dyDescent="0.25"/>
    <row r="1027" ht="44.25" customHeight="1" x14ac:dyDescent="0.25"/>
    <row r="1028" ht="44.25" customHeight="1" x14ac:dyDescent="0.25"/>
    <row r="1029" ht="44.25" customHeight="1" x14ac:dyDescent="0.25"/>
    <row r="1030" ht="44.25" customHeight="1" x14ac:dyDescent="0.25"/>
    <row r="1031" ht="44.25" customHeight="1" x14ac:dyDescent="0.25"/>
    <row r="1032" ht="44.25" customHeight="1" x14ac:dyDescent="0.25"/>
    <row r="1033" ht="44.25" customHeight="1" x14ac:dyDescent="0.25"/>
    <row r="1034" ht="44.25" customHeight="1" x14ac:dyDescent="0.25"/>
    <row r="1035" ht="44.25" customHeight="1" x14ac:dyDescent="0.25"/>
    <row r="1036" ht="44.25" customHeight="1" x14ac:dyDescent="0.25"/>
    <row r="1037" ht="44.25" customHeight="1" x14ac:dyDescent="0.25"/>
    <row r="1038" ht="44.25" customHeight="1" x14ac:dyDescent="0.25"/>
    <row r="1039" ht="44.25" customHeight="1" x14ac:dyDescent="0.25"/>
    <row r="1040" ht="44.25" customHeight="1" x14ac:dyDescent="0.25"/>
    <row r="1041" ht="44.25" customHeight="1" x14ac:dyDescent="0.25"/>
    <row r="1042" ht="44.25" customHeight="1" x14ac:dyDescent="0.25"/>
    <row r="1043" ht="44.25" customHeight="1" x14ac:dyDescent="0.25"/>
    <row r="1044" ht="44.25" customHeight="1" x14ac:dyDescent="0.25"/>
    <row r="1045" ht="44.25" customHeight="1" x14ac:dyDescent="0.25"/>
    <row r="1046" ht="44.25" customHeight="1" x14ac:dyDescent="0.25"/>
    <row r="1047" ht="44.25" customHeight="1" x14ac:dyDescent="0.25"/>
    <row r="1048" ht="44.25" customHeight="1" x14ac:dyDescent="0.25"/>
    <row r="1049" ht="44.25" customHeight="1" x14ac:dyDescent="0.25"/>
    <row r="1050" ht="44.25" customHeight="1" x14ac:dyDescent="0.25"/>
    <row r="1051" ht="44.25" customHeight="1" x14ac:dyDescent="0.25"/>
    <row r="1052" ht="44.25" customHeight="1" x14ac:dyDescent="0.25"/>
    <row r="1053" ht="44.25" customHeight="1" x14ac:dyDescent="0.25"/>
    <row r="1054" ht="44.25" customHeight="1" x14ac:dyDescent="0.25"/>
    <row r="1055" ht="44.25" customHeight="1" x14ac:dyDescent="0.25"/>
  </sheetData>
  <mergeCells count="324">
    <mergeCell ref="C165:J165"/>
    <mergeCell ref="T165:AH165"/>
    <mergeCell ref="C166:J166"/>
    <mergeCell ref="U166:AH166"/>
    <mergeCell ref="C162:D162"/>
    <mergeCell ref="E162:S162"/>
    <mergeCell ref="T162:AH162"/>
    <mergeCell ref="AI162:AW162"/>
    <mergeCell ref="AX162:BL162"/>
    <mergeCell ref="C163:D163"/>
    <mergeCell ref="E163:S163"/>
    <mergeCell ref="T163:AH163"/>
    <mergeCell ref="AI163:AW163"/>
    <mergeCell ref="AX163:BL163"/>
    <mergeCell ref="O156:S156"/>
    <mergeCell ref="T156:X156"/>
    <mergeCell ref="Y156:AC156"/>
    <mergeCell ref="AD156:AH156"/>
    <mergeCell ref="E160:S160"/>
    <mergeCell ref="T160:AH160"/>
    <mergeCell ref="AI160:AW160"/>
    <mergeCell ref="AX160:BL160"/>
    <mergeCell ref="C161:D161"/>
    <mergeCell ref="E161:S161"/>
    <mergeCell ref="T161:AH161"/>
    <mergeCell ref="AI161:AW161"/>
    <mergeCell ref="AX161:BL161"/>
    <mergeCell ref="C157:D157"/>
    <mergeCell ref="E157:I157"/>
    <mergeCell ref="J157:N157"/>
    <mergeCell ref="O157:S157"/>
    <mergeCell ref="T157:X157"/>
    <mergeCell ref="Y157:AC157"/>
    <mergeCell ref="BH157:BL157"/>
    <mergeCell ref="AD157:AH157"/>
    <mergeCell ref="AI157:AM157"/>
    <mergeCell ref="AN157:AR157"/>
    <mergeCell ref="AS157:AW157"/>
    <mergeCell ref="AX157:BB157"/>
    <mergeCell ref="BC157:BG157"/>
    <mergeCell ref="AI156:AM156"/>
    <mergeCell ref="AN156:AR156"/>
    <mergeCell ref="BC153:BG153"/>
    <mergeCell ref="BH153:BL153"/>
    <mergeCell ref="C155:D155"/>
    <mergeCell ref="E155:I155"/>
    <mergeCell ref="J155:N155"/>
    <mergeCell ref="O155:S155"/>
    <mergeCell ref="T155:X155"/>
    <mergeCell ref="Y155:AC155"/>
    <mergeCell ref="BH155:BL155"/>
    <mergeCell ref="AD155:AH155"/>
    <mergeCell ref="AI155:AM155"/>
    <mergeCell ref="AN155:AR155"/>
    <mergeCell ref="AS155:AW155"/>
    <mergeCell ref="AX155:BB155"/>
    <mergeCell ref="BC155:BG155"/>
    <mergeCell ref="AS156:AW156"/>
    <mergeCell ref="AX156:BB156"/>
    <mergeCell ref="BC156:BG156"/>
    <mergeCell ref="BH156:BL156"/>
    <mergeCell ref="C156:D156"/>
    <mergeCell ref="E156:I156"/>
    <mergeCell ref="J156:N156"/>
    <mergeCell ref="BH152:BL152"/>
    <mergeCell ref="C153:D153"/>
    <mergeCell ref="E153:I153"/>
    <mergeCell ref="J153:N153"/>
    <mergeCell ref="O153:S153"/>
    <mergeCell ref="T153:X153"/>
    <mergeCell ref="Y153:AC153"/>
    <mergeCell ref="AD153:AH153"/>
    <mergeCell ref="AI153:AM153"/>
    <mergeCell ref="AN153:AR153"/>
    <mergeCell ref="AD152:AH152"/>
    <mergeCell ref="AI152:AM152"/>
    <mergeCell ref="AN152:AR152"/>
    <mergeCell ref="AS152:AW152"/>
    <mergeCell ref="AX152:BB152"/>
    <mergeCell ref="BC152:BG152"/>
    <mergeCell ref="C152:D152"/>
    <mergeCell ref="E152:I152"/>
    <mergeCell ref="J152:N152"/>
    <mergeCell ref="O152:S152"/>
    <mergeCell ref="T152:X152"/>
    <mergeCell ref="Y152:AC152"/>
    <mergeCell ref="AS153:AW153"/>
    <mergeCell ref="AX153:BB153"/>
    <mergeCell ref="B138:B139"/>
    <mergeCell ref="C138:C139"/>
    <mergeCell ref="BM138:BM139"/>
    <mergeCell ref="B140:B141"/>
    <mergeCell ref="C140:C141"/>
    <mergeCell ref="BM140:BM141"/>
    <mergeCell ref="AI151:AM151"/>
    <mergeCell ref="AN151:AR151"/>
    <mergeCell ref="AS151:AW151"/>
    <mergeCell ref="AX151:BB151"/>
    <mergeCell ref="BC151:BG151"/>
    <mergeCell ref="BH151:BL151"/>
    <mergeCell ref="B146:B147"/>
    <mergeCell ref="C146:C147"/>
    <mergeCell ref="BM146:BM147"/>
    <mergeCell ref="C151:D151"/>
    <mergeCell ref="E151:I151"/>
    <mergeCell ref="J151:N151"/>
    <mergeCell ref="O151:S151"/>
    <mergeCell ref="T151:X151"/>
    <mergeCell ref="Y151:AC151"/>
    <mergeCell ref="AD151:AH151"/>
    <mergeCell ref="BM132:BM133"/>
    <mergeCell ref="B134:B135"/>
    <mergeCell ref="C134:C135"/>
    <mergeCell ref="BM134:BM135"/>
    <mergeCell ref="B136:B137"/>
    <mergeCell ref="C136:C137"/>
    <mergeCell ref="BM136:BM137"/>
    <mergeCell ref="C127:BL127"/>
    <mergeCell ref="A128:A148"/>
    <mergeCell ref="B128:B129"/>
    <mergeCell ref="C128:C129"/>
    <mergeCell ref="BM128:BM129"/>
    <mergeCell ref="B130:B131"/>
    <mergeCell ref="C130:C131"/>
    <mergeCell ref="BM130:BM131"/>
    <mergeCell ref="B132:B133"/>
    <mergeCell ref="C132:C133"/>
    <mergeCell ref="A10:A127"/>
    <mergeCell ref="B142:B143"/>
    <mergeCell ref="C142:C143"/>
    <mergeCell ref="BM142:BM143"/>
    <mergeCell ref="B144:B145"/>
    <mergeCell ref="C144:C145"/>
    <mergeCell ref="BM144:BM145"/>
    <mergeCell ref="B122:B123"/>
    <mergeCell ref="C122:C123"/>
    <mergeCell ref="BM122:BM123"/>
    <mergeCell ref="B124:B125"/>
    <mergeCell ref="C124:C125"/>
    <mergeCell ref="BM124:BM125"/>
    <mergeCell ref="B118:B119"/>
    <mergeCell ref="C118:C119"/>
    <mergeCell ref="BM118:BM119"/>
    <mergeCell ref="B120:B121"/>
    <mergeCell ref="C120:C121"/>
    <mergeCell ref="BM120:BM121"/>
    <mergeCell ref="B114:B115"/>
    <mergeCell ref="C114:C115"/>
    <mergeCell ref="BM114:BM115"/>
    <mergeCell ref="B116:B117"/>
    <mergeCell ref="C116:C117"/>
    <mergeCell ref="BM116:BM117"/>
    <mergeCell ref="B110:B111"/>
    <mergeCell ref="C110:C111"/>
    <mergeCell ref="BM110:BM111"/>
    <mergeCell ref="B112:B113"/>
    <mergeCell ref="C112:C113"/>
    <mergeCell ref="BM112:BM113"/>
    <mergeCell ref="B106:B107"/>
    <mergeCell ref="C106:C107"/>
    <mergeCell ref="BM106:BM107"/>
    <mergeCell ref="B108:B109"/>
    <mergeCell ref="C108:C109"/>
    <mergeCell ref="BM108:BM109"/>
    <mergeCell ref="B102:B103"/>
    <mergeCell ref="C102:C103"/>
    <mergeCell ref="BM102:BM103"/>
    <mergeCell ref="B104:B105"/>
    <mergeCell ref="C104:C105"/>
    <mergeCell ref="BM104:BM105"/>
    <mergeCell ref="B98:B99"/>
    <mergeCell ref="C98:C99"/>
    <mergeCell ref="BM98:BM99"/>
    <mergeCell ref="B100:B101"/>
    <mergeCell ref="C100:C101"/>
    <mergeCell ref="BM100:BM101"/>
    <mergeCell ref="B94:B95"/>
    <mergeCell ref="C94:C95"/>
    <mergeCell ref="BM94:BM95"/>
    <mergeCell ref="B96:B97"/>
    <mergeCell ref="C96:C97"/>
    <mergeCell ref="BM96:BM97"/>
    <mergeCell ref="B90:B91"/>
    <mergeCell ref="C90:C91"/>
    <mergeCell ref="BM90:BM91"/>
    <mergeCell ref="B92:B93"/>
    <mergeCell ref="C92:C93"/>
    <mergeCell ref="BM92:BM93"/>
    <mergeCell ref="B86:B87"/>
    <mergeCell ref="C86:C87"/>
    <mergeCell ref="BM86:BM87"/>
    <mergeCell ref="B88:B89"/>
    <mergeCell ref="C88:C89"/>
    <mergeCell ref="BM88:BM89"/>
    <mergeCell ref="B82:B83"/>
    <mergeCell ref="C82:C83"/>
    <mergeCell ref="BM82:BM83"/>
    <mergeCell ref="B84:B85"/>
    <mergeCell ref="C84:C85"/>
    <mergeCell ref="BM84:BM85"/>
    <mergeCell ref="B78:B79"/>
    <mergeCell ref="C78:C79"/>
    <mergeCell ref="BM78:BM79"/>
    <mergeCell ref="B80:B81"/>
    <mergeCell ref="C80:C81"/>
    <mergeCell ref="BM80:BM81"/>
    <mergeCell ref="B74:B75"/>
    <mergeCell ref="C74:C75"/>
    <mergeCell ref="BM74:BM75"/>
    <mergeCell ref="B76:B77"/>
    <mergeCell ref="C76:C77"/>
    <mergeCell ref="BM76:BM77"/>
    <mergeCell ref="B70:B71"/>
    <mergeCell ref="C70:C71"/>
    <mergeCell ref="BM70:BM71"/>
    <mergeCell ref="B72:B73"/>
    <mergeCell ref="C72:C73"/>
    <mergeCell ref="BM72:BM73"/>
    <mergeCell ref="B66:B67"/>
    <mergeCell ref="C66:C67"/>
    <mergeCell ref="BM66:BM67"/>
    <mergeCell ref="B68:B69"/>
    <mergeCell ref="C68:C69"/>
    <mergeCell ref="BM68:BM69"/>
    <mergeCell ref="B62:B63"/>
    <mergeCell ref="C62:C63"/>
    <mergeCell ref="BM62:BM63"/>
    <mergeCell ref="B64:B65"/>
    <mergeCell ref="C64:C65"/>
    <mergeCell ref="BM64:BM65"/>
    <mergeCell ref="B58:B59"/>
    <mergeCell ref="C58:C59"/>
    <mergeCell ref="BM58:BM59"/>
    <mergeCell ref="B60:B61"/>
    <mergeCell ref="C60:C61"/>
    <mergeCell ref="BM60:BM61"/>
    <mergeCell ref="B54:B55"/>
    <mergeCell ref="C54:C55"/>
    <mergeCell ref="BM54:BM55"/>
    <mergeCell ref="B56:B57"/>
    <mergeCell ref="C56:C57"/>
    <mergeCell ref="BM56:BM57"/>
    <mergeCell ref="B48:B49"/>
    <mergeCell ref="C48:C49"/>
    <mergeCell ref="BM48:BM49"/>
    <mergeCell ref="B51:BL51"/>
    <mergeCell ref="B52:B53"/>
    <mergeCell ref="C52:C53"/>
    <mergeCell ref="BM52:BM53"/>
    <mergeCell ref="B44:B45"/>
    <mergeCell ref="C44:C45"/>
    <mergeCell ref="BM44:BM45"/>
    <mergeCell ref="B46:B47"/>
    <mergeCell ref="C46:C47"/>
    <mergeCell ref="BM46:BM47"/>
    <mergeCell ref="B40:B41"/>
    <mergeCell ref="C40:C41"/>
    <mergeCell ref="BM40:BM41"/>
    <mergeCell ref="B42:B43"/>
    <mergeCell ref="C42:C43"/>
    <mergeCell ref="BM42:BM43"/>
    <mergeCell ref="B36:B37"/>
    <mergeCell ref="C36:C37"/>
    <mergeCell ref="BM36:BM37"/>
    <mergeCell ref="B38:B39"/>
    <mergeCell ref="C38:C39"/>
    <mergeCell ref="BM38:BM39"/>
    <mergeCell ref="B32:B33"/>
    <mergeCell ref="C32:C33"/>
    <mergeCell ref="BM32:BM33"/>
    <mergeCell ref="B34:B35"/>
    <mergeCell ref="C34:C35"/>
    <mergeCell ref="BM34:BM35"/>
    <mergeCell ref="B28:B29"/>
    <mergeCell ref="C28:C29"/>
    <mergeCell ref="BM28:BM29"/>
    <mergeCell ref="B30:B31"/>
    <mergeCell ref="C30:C31"/>
    <mergeCell ref="BM30:BM31"/>
    <mergeCell ref="B24:B25"/>
    <mergeCell ref="C24:C25"/>
    <mergeCell ref="BM24:BM25"/>
    <mergeCell ref="B26:B27"/>
    <mergeCell ref="C26:C27"/>
    <mergeCell ref="BM26:BM27"/>
    <mergeCell ref="B20:B21"/>
    <mergeCell ref="C20:C21"/>
    <mergeCell ref="BM20:BM21"/>
    <mergeCell ref="B22:B23"/>
    <mergeCell ref="C22:C23"/>
    <mergeCell ref="BM22:BM23"/>
    <mergeCell ref="C14:C15"/>
    <mergeCell ref="BM14:BM15"/>
    <mergeCell ref="B16:B17"/>
    <mergeCell ref="C16:C17"/>
    <mergeCell ref="BM16:BM17"/>
    <mergeCell ref="B18:B19"/>
    <mergeCell ref="C18:C19"/>
    <mergeCell ref="BM18:BM19"/>
    <mergeCell ref="BH7:BL7"/>
    <mergeCell ref="C9:BL9"/>
    <mergeCell ref="B10:B11"/>
    <mergeCell ref="C10:C11"/>
    <mergeCell ref="BM10:BM11"/>
    <mergeCell ref="B12:B13"/>
    <mergeCell ref="C12:C13"/>
    <mergeCell ref="BM12:BM13"/>
    <mergeCell ref="B14:B15"/>
    <mergeCell ref="AD7:AH7"/>
    <mergeCell ref="AI7:AM7"/>
    <mergeCell ref="AN7:AR7"/>
    <mergeCell ref="AS7:AW7"/>
    <mergeCell ref="AX7:BB7"/>
    <mergeCell ref="BC7:BG7"/>
    <mergeCell ref="A1:BM3"/>
    <mergeCell ref="A4:X4"/>
    <mergeCell ref="A5:D8"/>
    <mergeCell ref="E5:BL6"/>
    <mergeCell ref="BM5:BM8"/>
    <mergeCell ref="E7:I7"/>
    <mergeCell ref="J7:N7"/>
    <mergeCell ref="O7:S7"/>
    <mergeCell ref="T7:X7"/>
    <mergeCell ref="Y7:AC7"/>
  </mergeCells>
  <pageMargins left="0.7" right="0.7" top="0.75" bottom="0.75" header="0" footer="0"/>
  <pageSetup scale="39" orientation="landscape" r:id="rId1"/>
  <headerFooter>
    <oddFooter>&amp;LV1-08-07-2020</oddFooter>
  </headerFooter>
  <rowBreaks count="1" manualBreakCount="1">
    <brk id="83" max="64" man="1"/>
  </rowBreaks>
  <colBreaks count="2" manualBreakCount="2">
    <brk id="64" max="183" man="1"/>
    <brk id="6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F0F9-B3AC-482A-8B08-3E694D10DA8F}">
  <dimension ref="A1:CP988"/>
  <sheetViews>
    <sheetView tabSelected="1" view="pageBreakPreview" topLeftCell="A5" zoomScale="90" zoomScaleNormal="90" zoomScaleSheetLayoutView="90" workbookViewId="0">
      <pane xSplit="4" ySplit="5" topLeftCell="Y10" activePane="bottomRight" state="frozen"/>
      <selection activeCell="A5" sqref="A5"/>
      <selection pane="topRight" activeCell="E5" sqref="E5"/>
      <selection pane="bottomLeft" activeCell="A10" sqref="A10"/>
      <selection pane="bottomRight" activeCell="C20" sqref="C20:C21"/>
    </sheetView>
  </sheetViews>
  <sheetFormatPr baseColWidth="10" defaultColWidth="14.42578125" defaultRowHeight="15" customHeight="1" outlineLevelCol="1" x14ac:dyDescent="0.25"/>
  <cols>
    <col min="1" max="1" width="6" customWidth="1"/>
    <col min="2" max="2" width="5" customWidth="1"/>
    <col min="3" max="3" width="74.85546875" customWidth="1"/>
    <col min="4" max="4" width="12.85546875" customWidth="1"/>
    <col min="5" max="34" width="2.7109375" customWidth="1"/>
    <col min="35" max="64" width="2.7109375" customWidth="1" outlineLevel="1"/>
    <col min="65" max="65" width="5.7109375" customWidth="1" outlineLevel="1"/>
    <col min="66" max="66" width="4.85546875" customWidth="1" outlineLevel="1"/>
    <col min="67" max="67" width="5.7109375" customWidth="1" outlineLevel="1"/>
    <col min="68" max="68" width="64.5703125" customWidth="1"/>
    <col min="69" max="93" width="3" style="49" hidden="1" customWidth="1" outlineLevel="1"/>
    <col min="94" max="94" width="0" hidden="1" customWidth="1" collapsed="1"/>
  </cols>
  <sheetData>
    <row r="1" spans="1:93" ht="23.25" customHeight="1" x14ac:dyDescent="0.25">
      <c r="A1" s="112"/>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row>
    <row r="2" spans="1:93" ht="34.5" customHeight="1" x14ac:dyDescent="0.25">
      <c r="A2" s="114"/>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row>
    <row r="3" spans="1:93" ht="62.25" customHeight="1" x14ac:dyDescent="0.25">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row>
    <row r="4" spans="1:93" ht="25.5" customHeight="1" thickBot="1" x14ac:dyDescent="0.3">
      <c r="A4" s="116" t="s">
        <v>0</v>
      </c>
      <c r="B4" s="117"/>
      <c r="C4" s="117"/>
      <c r="D4" s="117"/>
      <c r="E4" s="117"/>
      <c r="F4" s="117"/>
      <c r="G4" s="117"/>
      <c r="H4" s="117"/>
      <c r="I4" s="117"/>
      <c r="J4" s="117"/>
      <c r="K4" s="117"/>
      <c r="L4" s="117"/>
      <c r="M4" s="117"/>
      <c r="N4" s="117"/>
      <c r="O4" s="117"/>
      <c r="P4" s="117"/>
      <c r="Q4" s="117"/>
      <c r="R4" s="117"/>
      <c r="S4" s="117"/>
      <c r="T4" s="117"/>
      <c r="U4" s="117"/>
      <c r="V4" s="117"/>
      <c r="W4" s="117"/>
      <c r="X4" s="118"/>
      <c r="Y4" s="241" t="s">
        <v>113</v>
      </c>
      <c r="Z4" s="242"/>
      <c r="AA4" s="242"/>
      <c r="AB4" s="242"/>
      <c r="AC4" s="242"/>
      <c r="AD4" s="242"/>
      <c r="AE4" s="242"/>
      <c r="AF4" s="242"/>
      <c r="AG4" s="242"/>
      <c r="AH4" s="242"/>
      <c r="AI4" s="1"/>
      <c r="AJ4" s="1"/>
      <c r="AK4" s="1"/>
      <c r="AL4" s="1"/>
      <c r="AM4" s="1"/>
      <c r="AN4" s="1"/>
      <c r="AO4" s="1"/>
      <c r="AP4" s="1"/>
      <c r="AQ4" s="1"/>
      <c r="AR4" s="1"/>
      <c r="AS4" s="1"/>
      <c r="AT4" s="1"/>
    </row>
    <row r="5" spans="1:93" ht="21.75" customHeight="1" x14ac:dyDescent="0.25">
      <c r="A5" s="119" t="s">
        <v>1</v>
      </c>
      <c r="B5" s="120"/>
      <c r="C5" s="120"/>
      <c r="D5" s="121"/>
      <c r="E5" s="244" t="s">
        <v>114</v>
      </c>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245"/>
      <c r="BP5" s="128" t="s">
        <v>2</v>
      </c>
    </row>
    <row r="6" spans="1:93" ht="13.5" customHeight="1" thickBot="1" x14ac:dyDescent="0.3">
      <c r="A6" s="122"/>
      <c r="B6" s="115"/>
      <c r="C6" s="115"/>
      <c r="D6" s="123"/>
      <c r="E6" s="246"/>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8"/>
      <c r="BP6" s="129"/>
    </row>
    <row r="7" spans="1:93" ht="21.75" customHeight="1" thickBot="1" x14ac:dyDescent="0.3">
      <c r="A7" s="122"/>
      <c r="B7" s="115"/>
      <c r="C7" s="115"/>
      <c r="D7" s="123"/>
      <c r="E7" s="131" t="s">
        <v>3</v>
      </c>
      <c r="F7" s="132"/>
      <c r="G7" s="132"/>
      <c r="H7" s="132"/>
      <c r="I7" s="133"/>
      <c r="J7" s="134" t="s">
        <v>4</v>
      </c>
      <c r="K7" s="132"/>
      <c r="L7" s="132"/>
      <c r="M7" s="132"/>
      <c r="N7" s="133"/>
      <c r="O7" s="134" t="s">
        <v>5</v>
      </c>
      <c r="P7" s="132"/>
      <c r="Q7" s="132"/>
      <c r="R7" s="132"/>
      <c r="S7" s="133"/>
      <c r="T7" s="134" t="s">
        <v>6</v>
      </c>
      <c r="U7" s="132"/>
      <c r="V7" s="132"/>
      <c r="W7" s="132"/>
      <c r="X7" s="133"/>
      <c r="Y7" s="134" t="s">
        <v>7</v>
      </c>
      <c r="Z7" s="132"/>
      <c r="AA7" s="132"/>
      <c r="AB7" s="132"/>
      <c r="AC7" s="133"/>
      <c r="AD7" s="134" t="s">
        <v>8</v>
      </c>
      <c r="AE7" s="132"/>
      <c r="AF7" s="132"/>
      <c r="AG7" s="132"/>
      <c r="AH7" s="133"/>
      <c r="AI7" s="134" t="s">
        <v>9</v>
      </c>
      <c r="AJ7" s="132"/>
      <c r="AK7" s="132"/>
      <c r="AL7" s="132"/>
      <c r="AM7" s="133"/>
      <c r="AN7" s="134" t="s">
        <v>10</v>
      </c>
      <c r="AO7" s="132"/>
      <c r="AP7" s="132"/>
      <c r="AQ7" s="132"/>
      <c r="AR7" s="133"/>
      <c r="AS7" s="134" t="s">
        <v>11</v>
      </c>
      <c r="AT7" s="132"/>
      <c r="AU7" s="132"/>
      <c r="AV7" s="132"/>
      <c r="AW7" s="133"/>
      <c r="AX7" s="134" t="s">
        <v>12</v>
      </c>
      <c r="AY7" s="132"/>
      <c r="AZ7" s="132"/>
      <c r="BA7" s="132"/>
      <c r="BB7" s="133"/>
      <c r="BC7" s="134" t="s">
        <v>13</v>
      </c>
      <c r="BD7" s="132"/>
      <c r="BE7" s="132"/>
      <c r="BF7" s="132"/>
      <c r="BG7" s="133"/>
      <c r="BH7" s="134" t="s">
        <v>14</v>
      </c>
      <c r="BI7" s="132"/>
      <c r="BJ7" s="132"/>
      <c r="BK7" s="132"/>
      <c r="BL7" s="240"/>
      <c r="BM7" s="243" t="s">
        <v>117</v>
      </c>
      <c r="BN7" s="235" t="s">
        <v>119</v>
      </c>
      <c r="BO7" s="235" t="s">
        <v>118</v>
      </c>
      <c r="BP7" s="239"/>
    </row>
    <row r="8" spans="1:93" ht="21.75" customHeight="1" thickBot="1" x14ac:dyDescent="0.3">
      <c r="A8" s="124"/>
      <c r="B8" s="117"/>
      <c r="C8" s="117"/>
      <c r="D8" s="118"/>
      <c r="E8" s="3">
        <v>1</v>
      </c>
      <c r="F8" s="4">
        <v>2</v>
      </c>
      <c r="G8" s="4">
        <v>3</v>
      </c>
      <c r="H8" s="5">
        <v>4</v>
      </c>
      <c r="I8" s="6">
        <v>5</v>
      </c>
      <c r="J8" s="7">
        <v>1</v>
      </c>
      <c r="K8" s="4">
        <v>2</v>
      </c>
      <c r="L8" s="4">
        <v>3</v>
      </c>
      <c r="M8" s="5">
        <v>4</v>
      </c>
      <c r="N8" s="6">
        <v>5</v>
      </c>
      <c r="O8" s="7">
        <v>1</v>
      </c>
      <c r="P8" s="4">
        <v>2</v>
      </c>
      <c r="Q8" s="4">
        <v>3</v>
      </c>
      <c r="R8" s="5">
        <v>4</v>
      </c>
      <c r="S8" s="6">
        <v>5</v>
      </c>
      <c r="T8" s="7">
        <v>1</v>
      </c>
      <c r="U8" s="4">
        <v>2</v>
      </c>
      <c r="V8" s="4">
        <v>3</v>
      </c>
      <c r="W8" s="5">
        <v>4</v>
      </c>
      <c r="X8" s="6">
        <v>5</v>
      </c>
      <c r="Y8" s="7">
        <v>1</v>
      </c>
      <c r="Z8" s="4">
        <v>2</v>
      </c>
      <c r="AA8" s="4">
        <v>3</v>
      </c>
      <c r="AB8" s="5">
        <v>4</v>
      </c>
      <c r="AC8" s="6">
        <v>5</v>
      </c>
      <c r="AD8" s="7">
        <v>1</v>
      </c>
      <c r="AE8" s="4">
        <v>2</v>
      </c>
      <c r="AF8" s="4">
        <v>3</v>
      </c>
      <c r="AG8" s="5">
        <v>4</v>
      </c>
      <c r="AH8" s="6">
        <v>5</v>
      </c>
      <c r="AI8" s="7">
        <v>1</v>
      </c>
      <c r="AJ8" s="4">
        <v>2</v>
      </c>
      <c r="AK8" s="4">
        <v>3</v>
      </c>
      <c r="AL8" s="5">
        <v>4</v>
      </c>
      <c r="AM8" s="6">
        <v>5</v>
      </c>
      <c r="AN8" s="7">
        <v>1</v>
      </c>
      <c r="AO8" s="4">
        <v>2</v>
      </c>
      <c r="AP8" s="4">
        <v>3</v>
      </c>
      <c r="AQ8" s="5">
        <v>4</v>
      </c>
      <c r="AR8" s="6">
        <v>5</v>
      </c>
      <c r="AS8" s="7">
        <v>1</v>
      </c>
      <c r="AT8" s="4">
        <v>2</v>
      </c>
      <c r="AU8" s="4">
        <v>3</v>
      </c>
      <c r="AV8" s="5">
        <v>4</v>
      </c>
      <c r="AW8" s="6">
        <v>5</v>
      </c>
      <c r="AX8" s="7">
        <v>1</v>
      </c>
      <c r="AY8" s="4">
        <v>2</v>
      </c>
      <c r="AZ8" s="4">
        <v>3</v>
      </c>
      <c r="BA8" s="5">
        <v>4</v>
      </c>
      <c r="BB8" s="6">
        <v>5</v>
      </c>
      <c r="BC8" s="7">
        <v>1</v>
      </c>
      <c r="BD8" s="4">
        <v>2</v>
      </c>
      <c r="BE8" s="4">
        <v>3</v>
      </c>
      <c r="BF8" s="5">
        <v>4</v>
      </c>
      <c r="BG8" s="6">
        <v>5</v>
      </c>
      <c r="BH8" s="7">
        <v>1</v>
      </c>
      <c r="BI8" s="4">
        <v>2</v>
      </c>
      <c r="BJ8" s="4">
        <v>3</v>
      </c>
      <c r="BK8" s="5">
        <v>4</v>
      </c>
      <c r="BL8" s="5">
        <v>5</v>
      </c>
      <c r="BM8" s="161"/>
      <c r="BN8" s="236"/>
      <c r="BO8" s="236"/>
      <c r="BP8" s="136"/>
    </row>
    <row r="9" spans="1:93" ht="31.5" customHeight="1" thickBot="1" x14ac:dyDescent="0.3">
      <c r="A9" s="8"/>
      <c r="B9" s="9"/>
      <c r="C9" s="145" t="s">
        <v>15</v>
      </c>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200"/>
      <c r="BN9" s="86"/>
      <c r="BO9" s="86"/>
      <c r="BP9" s="10"/>
      <c r="BR9" s="49" t="s">
        <v>53</v>
      </c>
      <c r="BS9" s="49" t="s">
        <v>54</v>
      </c>
      <c r="BT9" s="49" t="s">
        <v>55</v>
      </c>
      <c r="BU9" s="49" t="s">
        <v>56</v>
      </c>
      <c r="BV9" s="49" t="s">
        <v>57</v>
      </c>
      <c r="BW9" s="49" t="s">
        <v>58</v>
      </c>
      <c r="BX9" s="49" t="s">
        <v>59</v>
      </c>
      <c r="BY9" s="49" t="s">
        <v>60</v>
      </c>
      <c r="BZ9" s="49" t="s">
        <v>61</v>
      </c>
      <c r="CA9" s="49" t="s">
        <v>47</v>
      </c>
      <c r="CB9" s="49" t="s">
        <v>48</v>
      </c>
      <c r="CC9" s="79" t="s">
        <v>49</v>
      </c>
      <c r="CD9" s="50" t="s">
        <v>62</v>
      </c>
      <c r="CE9" s="50" t="s">
        <v>63</v>
      </c>
      <c r="CF9" s="50" t="s">
        <v>64</v>
      </c>
      <c r="CG9" s="50" t="s">
        <v>65</v>
      </c>
      <c r="CH9" s="50" t="s">
        <v>66</v>
      </c>
      <c r="CI9" s="50" t="s">
        <v>67</v>
      </c>
      <c r="CJ9" s="50" t="s">
        <v>68</v>
      </c>
      <c r="CK9" s="50" t="s">
        <v>69</v>
      </c>
      <c r="CL9" s="50" t="s">
        <v>70</v>
      </c>
      <c r="CM9" s="49" t="s">
        <v>50</v>
      </c>
      <c r="CN9" s="49" t="s">
        <v>51</v>
      </c>
      <c r="CO9" s="50" t="s">
        <v>52</v>
      </c>
    </row>
    <row r="10" spans="1:93" x14ac:dyDescent="0.25">
      <c r="A10" s="179" t="s">
        <v>16</v>
      </c>
      <c r="B10" s="148">
        <v>1</v>
      </c>
      <c r="C10" s="135" t="s">
        <v>71</v>
      </c>
      <c r="D10" s="11" t="s">
        <v>17</v>
      </c>
      <c r="E10" s="54"/>
      <c r="F10" s="53"/>
      <c r="G10" s="53"/>
      <c r="I10" s="52">
        <v>1</v>
      </c>
      <c r="J10" s="54"/>
      <c r="K10" s="53"/>
      <c r="L10" s="53"/>
      <c r="M10" s="52"/>
      <c r="N10" s="55"/>
      <c r="O10" s="54"/>
      <c r="P10" s="53"/>
      <c r="Q10" s="53"/>
      <c r="R10" s="52"/>
      <c r="S10" s="55"/>
      <c r="T10" s="54"/>
      <c r="U10" s="53"/>
      <c r="V10" s="53"/>
      <c r="W10" s="52">
        <v>1</v>
      </c>
      <c r="X10" s="55"/>
      <c r="Y10" s="54"/>
      <c r="Z10" s="53"/>
      <c r="AA10" s="53"/>
      <c r="AB10" s="52"/>
      <c r="AC10" s="55"/>
      <c r="AD10" s="54"/>
      <c r="AE10" s="53"/>
      <c r="AF10" s="53"/>
      <c r="AG10" s="52"/>
      <c r="AH10" s="55"/>
      <c r="AI10" s="54"/>
      <c r="AJ10" s="53"/>
      <c r="AK10" s="53"/>
      <c r="AL10" s="52">
        <v>1</v>
      </c>
      <c r="AM10" s="55"/>
      <c r="AN10" s="54"/>
      <c r="AO10" s="53"/>
      <c r="AP10" s="53"/>
      <c r="AQ10" s="52"/>
      <c r="AR10" s="55"/>
      <c r="AS10" s="54"/>
      <c r="AT10" s="53"/>
      <c r="AU10" s="53"/>
      <c r="AV10" s="52"/>
      <c r="AW10" s="55"/>
      <c r="AX10" s="54"/>
      <c r="AY10" s="53"/>
      <c r="AZ10" s="53"/>
      <c r="BA10" s="52">
        <v>1</v>
      </c>
      <c r="BB10" s="55"/>
      <c r="BC10" s="54"/>
      <c r="BD10" s="53"/>
      <c r="BE10" s="53"/>
      <c r="BF10" s="52"/>
      <c r="BG10" s="55"/>
      <c r="BH10" s="54"/>
      <c r="BI10" s="53"/>
      <c r="BJ10" s="53"/>
      <c r="BK10" s="52"/>
      <c r="BL10" s="57"/>
      <c r="BM10" s="90">
        <f>SUM(E10:BL10)/SUM(E10:BL10)</f>
        <v>1</v>
      </c>
      <c r="BN10" s="203">
        <f>SUM(E10:BL10)</f>
        <v>4</v>
      </c>
      <c r="BO10" s="190">
        <f>BN10/$BN$88</f>
        <v>4.3478260869565216E-2</v>
      </c>
      <c r="BP10" s="209" t="s">
        <v>122</v>
      </c>
      <c r="BQ10" s="49">
        <v>1</v>
      </c>
      <c r="BR10" s="49">
        <f>IF(BQ10=1,COUNTA(E10:I10),"")</f>
        <v>1</v>
      </c>
      <c r="BS10" s="49">
        <f>IF(BQ10=1,COUNTA(J10:N10),"")</f>
        <v>0</v>
      </c>
      <c r="BT10" s="49">
        <f t="shared" ref="BT10:BT31" si="0">IF(BQ10=1,COUNTA(O10:S10),"")</f>
        <v>0</v>
      </c>
      <c r="BU10" s="49">
        <f t="shared" ref="BU10:BU31" si="1">IF(BQ10=1,COUNTA(T10:X10),"")</f>
        <v>1</v>
      </c>
      <c r="BV10" s="49">
        <f t="shared" ref="BV10:BV31" si="2">IF(BQ10=1,COUNTA(Y10:AC10),"")</f>
        <v>0</v>
      </c>
      <c r="BW10" s="49">
        <f t="shared" ref="BW10:BW31" si="3">IF(BQ10=1,COUNTA(AD10:AH10),"")</f>
        <v>0</v>
      </c>
      <c r="BX10" s="49">
        <f t="shared" ref="BX10:BX31" si="4">IF(BQ10=1,COUNTA(AI10:AM10),"")</f>
        <v>1</v>
      </c>
      <c r="BY10" s="49">
        <f t="shared" ref="BY10:BY31" si="5">IF(BQ10=1,COUNTA(AN10:AR10),"")</f>
        <v>0</v>
      </c>
      <c r="BZ10" s="49">
        <f t="shared" ref="BZ10:BZ31" si="6">IF(BQ10=1,COUNTA(AS10:AW10),"")</f>
        <v>0</v>
      </c>
      <c r="CA10" s="49">
        <f t="shared" ref="CA10:CA31" si="7">IF(BQ10=1,COUNTA(AX10:BB10),"")</f>
        <v>1</v>
      </c>
      <c r="CB10" s="49">
        <f t="shared" ref="CB10:CB31" si="8">IF(BQ10=1,COUNTA(BC10:BG10),"")</f>
        <v>0</v>
      </c>
      <c r="CC10" s="49">
        <f t="shared" ref="CC10:CC31" si="9">IF(BQ10=1,COUNTA(BH10:BL10),"")</f>
        <v>0</v>
      </c>
      <c r="CD10" s="49" t="str">
        <f>IF(BQ10=0,COUNTA(E10:I10),"")</f>
        <v/>
      </c>
      <c r="CE10" s="49" t="str">
        <f>IF(BQ10=0,COUNTA(J10:N10),"")</f>
        <v/>
      </c>
      <c r="CF10" s="49" t="str">
        <f t="shared" ref="CF10:CF31" si="10">IF(BQ10=0,COUNTA(O10:S10),"")</f>
        <v/>
      </c>
      <c r="CG10" s="49" t="str">
        <f t="shared" ref="CG10:CG31" si="11">IF(BQ10=0,COUNTA(T10:X10),"")</f>
        <v/>
      </c>
      <c r="CH10" s="49" t="str">
        <f t="shared" ref="CH10:CH31" si="12">IF(BQ10=0,COUNTA(Y10:AC10),"")</f>
        <v/>
      </c>
      <c r="CI10" s="49" t="str">
        <f t="shared" ref="CI10:CI31" si="13">IF(BQ10=0,COUNTA(AD10:AH10),"")</f>
        <v/>
      </c>
      <c r="CJ10" s="49" t="str">
        <f t="shared" ref="CJ10:CJ31" si="14">IF(BQ10=0,COUNTA(AI10:AM10),"")</f>
        <v/>
      </c>
      <c r="CK10" s="49" t="str">
        <f t="shared" ref="CK10:CK31" si="15">IF(BQ10=0,COUNTA(AN10:AR10),"")</f>
        <v/>
      </c>
      <c r="CL10" s="49" t="str">
        <f t="shared" ref="CL10:CL31" si="16">IF(BQ10=0,COUNTA(AS10:AW10),"")</f>
        <v/>
      </c>
      <c r="CM10" s="49" t="str">
        <f t="shared" ref="CM10:CM31" si="17">IF(BQ10=0,COUNTA(AX10:BB10),"")</f>
        <v/>
      </c>
      <c r="CN10" s="49" t="str">
        <f t="shared" ref="CN10:CN31" si="18">IF(BQ10=0,COUNTA(BC10:BG10),"")</f>
        <v/>
      </c>
      <c r="CO10" s="49" t="str">
        <f t="shared" ref="CO10:CO31" si="19">IF(BQ10=0,COUNTA(BH10:BL10),"")</f>
        <v/>
      </c>
    </row>
    <row r="11" spans="1:93" ht="13.5" customHeight="1" thickBot="1" x14ac:dyDescent="0.3">
      <c r="A11" s="138"/>
      <c r="B11" s="140"/>
      <c r="C11" s="136"/>
      <c r="D11" s="12" t="s">
        <v>19</v>
      </c>
      <c r="E11" s="58"/>
      <c r="F11" s="59"/>
      <c r="G11" s="59"/>
      <c r="H11" s="59"/>
      <c r="I11" s="61">
        <v>1</v>
      </c>
      <c r="J11" s="58"/>
      <c r="K11" s="59"/>
      <c r="L11" s="59"/>
      <c r="M11" s="59"/>
      <c r="N11" s="61"/>
      <c r="O11" s="58"/>
      <c r="P11" s="59"/>
      <c r="Q11" s="59"/>
      <c r="R11" s="59"/>
      <c r="S11" s="61"/>
      <c r="T11" s="58"/>
      <c r="U11" s="59"/>
      <c r="V11" s="59"/>
      <c r="W11" s="59">
        <v>1</v>
      </c>
      <c r="X11" s="18"/>
      <c r="Y11" s="62"/>
      <c r="Z11" s="59"/>
      <c r="AA11" s="18"/>
      <c r="AB11" s="59"/>
      <c r="AC11" s="61"/>
      <c r="AD11" s="58"/>
      <c r="AE11" s="59"/>
      <c r="AF11" s="63"/>
      <c r="AG11" s="59"/>
      <c r="AH11" s="61"/>
      <c r="AI11" s="58"/>
      <c r="AJ11" s="59"/>
      <c r="AK11" s="59"/>
      <c r="AL11" s="59"/>
      <c r="AM11" s="61"/>
      <c r="AN11" s="58"/>
      <c r="AO11" s="59"/>
      <c r="AP11" s="59"/>
      <c r="AQ11" s="59"/>
      <c r="AR11" s="61"/>
      <c r="AS11" s="58"/>
      <c r="AT11" s="59"/>
      <c r="AU11" s="65"/>
      <c r="AV11" s="59"/>
      <c r="AW11" s="61"/>
      <c r="AX11" s="58"/>
      <c r="AY11" s="59"/>
      <c r="AZ11" s="59"/>
      <c r="BA11" s="59"/>
      <c r="BB11" s="61"/>
      <c r="BC11" s="58"/>
      <c r="BD11" s="59"/>
      <c r="BE11" s="59"/>
      <c r="BF11" s="59"/>
      <c r="BG11" s="65"/>
      <c r="BH11" s="58"/>
      <c r="BI11" s="59"/>
      <c r="BJ11" s="65"/>
      <c r="BK11" s="59"/>
      <c r="BL11" s="65"/>
      <c r="BM11" s="91">
        <f>SUM(E11:BL11)/SUM(E10:BL10)</f>
        <v>0.5</v>
      </c>
      <c r="BN11" s="204"/>
      <c r="BO11" s="191"/>
      <c r="BP11" s="210"/>
      <c r="BQ11" s="49">
        <v>0</v>
      </c>
      <c r="BR11" s="49" t="str">
        <f t="shared" ref="BR11:BR31" si="20">IF(BQ11=1,COUNTA(E11:I11),"")</f>
        <v/>
      </c>
      <c r="BS11" s="49" t="str">
        <f t="shared" ref="BS11:BS31" si="21">IF(BQ11=1,COUNTA(J11:N11),"")</f>
        <v/>
      </c>
      <c r="BT11" s="49" t="str">
        <f t="shared" si="0"/>
        <v/>
      </c>
      <c r="BU11" s="49" t="str">
        <f t="shared" si="1"/>
        <v/>
      </c>
      <c r="BV11" s="49" t="str">
        <f t="shared" si="2"/>
        <v/>
      </c>
      <c r="BW11" s="49" t="str">
        <f t="shared" si="3"/>
        <v/>
      </c>
      <c r="BX11" s="49" t="str">
        <f t="shared" si="4"/>
        <v/>
      </c>
      <c r="BY11" s="49" t="str">
        <f t="shared" si="5"/>
        <v/>
      </c>
      <c r="BZ11" s="49" t="str">
        <f t="shared" si="6"/>
        <v/>
      </c>
      <c r="CA11" s="49" t="str">
        <f t="shared" si="7"/>
        <v/>
      </c>
      <c r="CB11" s="49" t="str">
        <f t="shared" si="8"/>
        <v/>
      </c>
      <c r="CC11" s="49" t="str">
        <f t="shared" si="9"/>
        <v/>
      </c>
      <c r="CD11" s="49">
        <f>IF(BQ11=0,COUNTA(E11:I11),"")</f>
        <v>1</v>
      </c>
      <c r="CE11" s="49">
        <f t="shared" ref="CE11:CE31" si="22">IF(BQ11=0,COUNTA(J11:N11),"")</f>
        <v>0</v>
      </c>
      <c r="CF11" s="49">
        <f t="shared" si="10"/>
        <v>0</v>
      </c>
      <c r="CG11" s="49">
        <f t="shared" si="11"/>
        <v>1</v>
      </c>
      <c r="CH11" s="49">
        <f t="shared" si="12"/>
        <v>0</v>
      </c>
      <c r="CI11" s="49">
        <f t="shared" si="13"/>
        <v>0</v>
      </c>
      <c r="CJ11" s="49">
        <f t="shared" si="14"/>
        <v>0</v>
      </c>
      <c r="CK11" s="49">
        <f t="shared" si="15"/>
        <v>0</v>
      </c>
      <c r="CL11" s="49">
        <f t="shared" si="16"/>
        <v>0</v>
      </c>
      <c r="CM11" s="49">
        <f t="shared" si="17"/>
        <v>0</v>
      </c>
      <c r="CN11" s="49">
        <f t="shared" si="18"/>
        <v>0</v>
      </c>
      <c r="CO11" s="49">
        <f t="shared" si="19"/>
        <v>0</v>
      </c>
    </row>
    <row r="12" spans="1:93" ht="13.5" customHeight="1" x14ac:dyDescent="0.25">
      <c r="A12" s="138"/>
      <c r="B12" s="139">
        <v>2</v>
      </c>
      <c r="C12" s="151" t="s">
        <v>94</v>
      </c>
      <c r="D12" s="13" t="s">
        <v>17</v>
      </c>
      <c r="E12" s="54"/>
      <c r="F12" s="53"/>
      <c r="G12" s="53"/>
      <c r="H12" s="52"/>
      <c r="I12" s="55"/>
      <c r="J12" s="54"/>
      <c r="K12" s="53"/>
      <c r="L12" s="53"/>
      <c r="M12" s="52"/>
      <c r="N12" s="55"/>
      <c r="O12" s="54"/>
      <c r="P12" s="53"/>
      <c r="Q12" s="53"/>
      <c r="R12" s="52"/>
      <c r="S12" s="55"/>
      <c r="T12" s="56"/>
      <c r="U12" s="53"/>
      <c r="V12" s="53"/>
      <c r="W12" s="52"/>
      <c r="X12" s="55"/>
      <c r="Y12" s="54"/>
      <c r="Z12" s="53"/>
      <c r="AA12" s="53"/>
      <c r="AB12" s="52"/>
      <c r="AC12" s="55"/>
      <c r="AD12" s="54"/>
      <c r="AE12" s="53"/>
      <c r="AF12" s="53"/>
      <c r="AG12" s="53"/>
      <c r="AH12" s="55"/>
      <c r="AI12" s="54"/>
      <c r="AJ12" s="53"/>
      <c r="AK12" s="53"/>
      <c r="AL12" s="57"/>
      <c r="AM12" s="55">
        <v>1</v>
      </c>
      <c r="AN12" s="54"/>
      <c r="AO12" s="53"/>
      <c r="AP12" s="53"/>
      <c r="AQ12" s="57"/>
      <c r="AR12" s="55"/>
      <c r="AS12" s="54"/>
      <c r="AT12" s="53"/>
      <c r="AU12" s="53"/>
      <c r="AV12" s="57"/>
      <c r="AW12" s="55"/>
      <c r="AX12" s="54"/>
      <c r="AY12" s="53"/>
      <c r="AZ12" s="53"/>
      <c r="BA12" s="57"/>
      <c r="BB12" s="55"/>
      <c r="BC12" s="54"/>
      <c r="BD12" s="53"/>
      <c r="BE12" s="53"/>
      <c r="BF12" s="57"/>
      <c r="BG12" s="55"/>
      <c r="BH12" s="54"/>
      <c r="BI12" s="53"/>
      <c r="BJ12" s="53"/>
      <c r="BK12" s="57"/>
      <c r="BL12" s="55"/>
      <c r="BM12" s="90">
        <f>SUM(E12:BL12)/SUM(E12:BL12)</f>
        <v>1</v>
      </c>
      <c r="BN12" s="204">
        <f t="shared" ref="BN12" si="23">SUM(E12:BL12)</f>
        <v>1</v>
      </c>
      <c r="BO12" s="198">
        <f>BN12/$BN$88</f>
        <v>1.0869565217391304E-2</v>
      </c>
      <c r="BP12" s="209" t="s">
        <v>122</v>
      </c>
      <c r="BQ12" s="49">
        <v>1</v>
      </c>
      <c r="BR12" s="49">
        <f t="shared" si="20"/>
        <v>0</v>
      </c>
      <c r="BS12" s="49">
        <f t="shared" si="21"/>
        <v>0</v>
      </c>
      <c r="BT12" s="49">
        <f t="shared" si="0"/>
        <v>0</v>
      </c>
      <c r="BU12" s="49">
        <f t="shared" si="1"/>
        <v>0</v>
      </c>
      <c r="BV12" s="49">
        <f t="shared" si="2"/>
        <v>0</v>
      </c>
      <c r="BW12" s="49">
        <f t="shared" si="3"/>
        <v>0</v>
      </c>
      <c r="BX12" s="49">
        <f t="shared" si="4"/>
        <v>1</v>
      </c>
      <c r="BY12" s="49">
        <f t="shared" si="5"/>
        <v>0</v>
      </c>
      <c r="BZ12" s="49">
        <f t="shared" si="6"/>
        <v>0</v>
      </c>
      <c r="CA12" s="49">
        <f t="shared" si="7"/>
        <v>0</v>
      </c>
      <c r="CB12" s="49">
        <f t="shared" si="8"/>
        <v>0</v>
      </c>
      <c r="CC12" s="49">
        <f t="shared" si="9"/>
        <v>0</v>
      </c>
      <c r="CD12" s="49" t="str">
        <f t="shared" ref="CD12:CD31" si="24">IF(BQ12=0,COUNTA(E12:I12),"")</f>
        <v/>
      </c>
      <c r="CE12" s="49" t="str">
        <f t="shared" si="22"/>
        <v/>
      </c>
      <c r="CF12" s="49" t="str">
        <f t="shared" si="10"/>
        <v/>
      </c>
      <c r="CG12" s="49" t="str">
        <f t="shared" si="11"/>
        <v/>
      </c>
      <c r="CH12" s="49" t="str">
        <f t="shared" si="12"/>
        <v/>
      </c>
      <c r="CI12" s="49" t="str">
        <f t="shared" si="13"/>
        <v/>
      </c>
      <c r="CJ12" s="49" t="str">
        <f t="shared" si="14"/>
        <v/>
      </c>
      <c r="CK12" s="49" t="str">
        <f t="shared" si="15"/>
        <v/>
      </c>
      <c r="CL12" s="49" t="str">
        <f t="shared" si="16"/>
        <v/>
      </c>
      <c r="CM12" s="49" t="str">
        <f t="shared" si="17"/>
        <v/>
      </c>
      <c r="CN12" s="49" t="str">
        <f t="shared" si="18"/>
        <v/>
      </c>
      <c r="CO12" s="49" t="str">
        <f t="shared" si="19"/>
        <v/>
      </c>
    </row>
    <row r="13" spans="1:93" ht="11.25" customHeight="1" thickBot="1" x14ac:dyDescent="0.3">
      <c r="A13" s="138"/>
      <c r="B13" s="140"/>
      <c r="C13" s="152"/>
      <c r="D13" s="14" t="s">
        <v>19</v>
      </c>
      <c r="E13" s="58"/>
      <c r="F13" s="59"/>
      <c r="G13" s="59"/>
      <c r="H13" s="60"/>
      <c r="I13" s="61"/>
      <c r="J13" s="58"/>
      <c r="K13" s="59"/>
      <c r="L13" s="59"/>
      <c r="M13" s="60"/>
      <c r="N13" s="61"/>
      <c r="O13" s="58"/>
      <c r="P13" s="59"/>
      <c r="Q13" s="59"/>
      <c r="R13" s="60"/>
      <c r="S13" s="61"/>
      <c r="T13" s="58"/>
      <c r="U13" s="59"/>
      <c r="V13" s="59"/>
      <c r="W13" s="60"/>
      <c r="X13" s="61"/>
      <c r="Y13" s="62"/>
      <c r="Z13" s="59"/>
      <c r="AA13" s="59"/>
      <c r="AB13" s="60"/>
      <c r="AC13" s="61"/>
      <c r="AD13" s="58"/>
      <c r="AE13" s="59"/>
      <c r="AF13" s="63"/>
      <c r="AG13" s="63"/>
      <c r="AH13" s="61"/>
      <c r="AI13" s="58"/>
      <c r="AJ13" s="59"/>
      <c r="AK13" s="59"/>
      <c r="AL13" s="65"/>
      <c r="AM13" s="61"/>
      <c r="AN13" s="58"/>
      <c r="AO13" s="59"/>
      <c r="AP13" s="59"/>
      <c r="AQ13" s="65"/>
      <c r="AR13" s="61"/>
      <c r="AS13" s="58"/>
      <c r="AT13" s="59"/>
      <c r="AU13" s="59"/>
      <c r="AV13" s="65"/>
      <c r="AW13" s="61"/>
      <c r="AX13" s="58"/>
      <c r="AY13" s="59"/>
      <c r="AZ13" s="59"/>
      <c r="BA13" s="65"/>
      <c r="BB13" s="61"/>
      <c r="BC13" s="58"/>
      <c r="BD13" s="59"/>
      <c r="BE13" s="59"/>
      <c r="BF13" s="65"/>
      <c r="BG13" s="61"/>
      <c r="BH13" s="58"/>
      <c r="BI13" s="59"/>
      <c r="BJ13" s="59"/>
      <c r="BK13" s="65"/>
      <c r="BL13" s="61"/>
      <c r="BM13" s="91">
        <f>SUM(E13:BL13)/SUM(E12:BL12)</f>
        <v>0</v>
      </c>
      <c r="BN13" s="204"/>
      <c r="BO13" s="199"/>
      <c r="BP13" s="210"/>
      <c r="BQ13" s="49">
        <v>0</v>
      </c>
      <c r="BR13" s="49" t="str">
        <f t="shared" si="20"/>
        <v/>
      </c>
      <c r="BS13" s="49" t="str">
        <f t="shared" si="21"/>
        <v/>
      </c>
      <c r="BT13" s="49" t="str">
        <f t="shared" si="0"/>
        <v/>
      </c>
      <c r="BU13" s="49" t="str">
        <f t="shared" si="1"/>
        <v/>
      </c>
      <c r="BV13" s="49" t="str">
        <f t="shared" si="2"/>
        <v/>
      </c>
      <c r="BW13" s="49" t="str">
        <f t="shared" si="3"/>
        <v/>
      </c>
      <c r="BX13" s="49" t="str">
        <f t="shared" si="4"/>
        <v/>
      </c>
      <c r="BY13" s="49" t="str">
        <f t="shared" si="5"/>
        <v/>
      </c>
      <c r="BZ13" s="49" t="str">
        <f t="shared" si="6"/>
        <v/>
      </c>
      <c r="CA13" s="49" t="str">
        <f t="shared" si="7"/>
        <v/>
      </c>
      <c r="CB13" s="49" t="str">
        <f t="shared" si="8"/>
        <v/>
      </c>
      <c r="CC13" s="49" t="str">
        <f t="shared" si="9"/>
        <v/>
      </c>
      <c r="CD13" s="49">
        <f t="shared" si="24"/>
        <v>0</v>
      </c>
      <c r="CE13" s="49">
        <f t="shared" si="22"/>
        <v>0</v>
      </c>
      <c r="CF13" s="49">
        <f t="shared" si="10"/>
        <v>0</v>
      </c>
      <c r="CG13" s="49">
        <f t="shared" si="11"/>
        <v>0</v>
      </c>
      <c r="CH13" s="49">
        <f t="shared" si="12"/>
        <v>0</v>
      </c>
      <c r="CI13" s="49">
        <f t="shared" si="13"/>
        <v>0</v>
      </c>
      <c r="CJ13" s="49">
        <f t="shared" si="14"/>
        <v>0</v>
      </c>
      <c r="CK13" s="49">
        <f t="shared" si="15"/>
        <v>0</v>
      </c>
      <c r="CL13" s="49">
        <f t="shared" si="16"/>
        <v>0</v>
      </c>
      <c r="CM13" s="49">
        <f t="shared" si="17"/>
        <v>0</v>
      </c>
      <c r="CN13" s="49">
        <f t="shared" si="18"/>
        <v>0</v>
      </c>
      <c r="CO13" s="49">
        <f t="shared" si="19"/>
        <v>0</v>
      </c>
    </row>
    <row r="14" spans="1:93" ht="12" customHeight="1" x14ac:dyDescent="0.25">
      <c r="A14" s="138"/>
      <c r="B14" s="139">
        <v>3</v>
      </c>
      <c r="C14" s="135" t="s">
        <v>72</v>
      </c>
      <c r="D14" s="13" t="s">
        <v>17</v>
      </c>
      <c r="E14" s="54"/>
      <c r="F14" s="53"/>
      <c r="G14" s="53"/>
      <c r="H14" s="52"/>
      <c r="I14" s="55"/>
      <c r="J14" s="54"/>
      <c r="K14" s="53"/>
      <c r="L14" s="53"/>
      <c r="M14" s="52"/>
      <c r="N14" s="55"/>
      <c r="O14" s="54"/>
      <c r="P14" s="53"/>
      <c r="Q14" s="53"/>
      <c r="R14" s="52"/>
      <c r="S14" s="55"/>
      <c r="T14" s="56"/>
      <c r="U14" s="53"/>
      <c r="V14" s="53"/>
      <c r="W14" s="52"/>
      <c r="X14" s="55"/>
      <c r="Y14" s="54"/>
      <c r="Z14" s="53"/>
      <c r="AA14" s="53"/>
      <c r="AB14" s="52"/>
      <c r="AC14" s="55"/>
      <c r="AD14" s="54"/>
      <c r="AE14" s="53"/>
      <c r="AF14" s="53"/>
      <c r="AG14" s="52"/>
      <c r="AH14" s="55"/>
      <c r="AI14" s="54"/>
      <c r="AJ14" s="53"/>
      <c r="AK14" s="53">
        <v>1</v>
      </c>
      <c r="AL14" s="57"/>
      <c r="AM14" s="55"/>
      <c r="AN14" s="54"/>
      <c r="AO14" s="53"/>
      <c r="AP14" s="53"/>
      <c r="AQ14" s="57"/>
      <c r="AR14" s="55"/>
      <c r="AS14" s="54"/>
      <c r="AT14" s="53"/>
      <c r="AU14" s="53"/>
      <c r="AV14" s="57"/>
      <c r="AW14" s="55"/>
      <c r="AX14" s="54"/>
      <c r="AY14" s="53"/>
      <c r="AZ14" s="53"/>
      <c r="BA14" s="57"/>
      <c r="BB14" s="55"/>
      <c r="BC14" s="54"/>
      <c r="BD14" s="53"/>
      <c r="BE14" s="53"/>
      <c r="BF14" s="57"/>
      <c r="BG14" s="55"/>
      <c r="BH14" s="54"/>
      <c r="BI14" s="53"/>
      <c r="BJ14" s="53"/>
      <c r="BK14" s="57"/>
      <c r="BL14" s="55"/>
      <c r="BM14" s="90">
        <f>SUM(E14:BL14)/SUM(E14:BL14)</f>
        <v>1</v>
      </c>
      <c r="BN14" s="204">
        <f t="shared" ref="BN14" si="25">SUM(E14:BL14)</f>
        <v>1</v>
      </c>
      <c r="BO14" s="190">
        <f>BN14/$BN$88</f>
        <v>1.0869565217391304E-2</v>
      </c>
      <c r="BP14" s="209" t="s">
        <v>122</v>
      </c>
      <c r="BQ14" s="49">
        <v>1</v>
      </c>
      <c r="BR14" s="49">
        <f t="shared" si="20"/>
        <v>0</v>
      </c>
      <c r="BS14" s="49">
        <f t="shared" si="21"/>
        <v>0</v>
      </c>
      <c r="BT14" s="49">
        <f t="shared" si="0"/>
        <v>0</v>
      </c>
      <c r="BU14" s="49">
        <f t="shared" si="1"/>
        <v>0</v>
      </c>
      <c r="BV14" s="49">
        <f t="shared" si="2"/>
        <v>0</v>
      </c>
      <c r="BW14" s="49">
        <f t="shared" si="3"/>
        <v>0</v>
      </c>
      <c r="BX14" s="49">
        <f t="shared" si="4"/>
        <v>1</v>
      </c>
      <c r="BY14" s="49">
        <f t="shared" si="5"/>
        <v>0</v>
      </c>
      <c r="BZ14" s="49">
        <f t="shared" si="6"/>
        <v>0</v>
      </c>
      <c r="CA14" s="49">
        <f t="shared" si="7"/>
        <v>0</v>
      </c>
      <c r="CB14" s="49">
        <f t="shared" si="8"/>
        <v>0</v>
      </c>
      <c r="CC14" s="49">
        <f t="shared" si="9"/>
        <v>0</v>
      </c>
      <c r="CD14" s="49" t="str">
        <f t="shared" si="24"/>
        <v/>
      </c>
      <c r="CE14" s="49" t="str">
        <f t="shared" si="22"/>
        <v/>
      </c>
      <c r="CF14" s="49" t="str">
        <f t="shared" si="10"/>
        <v/>
      </c>
      <c r="CG14" s="49" t="str">
        <f t="shared" si="11"/>
        <v/>
      </c>
      <c r="CH14" s="49" t="str">
        <f t="shared" si="12"/>
        <v/>
      </c>
      <c r="CI14" s="49" t="str">
        <f t="shared" si="13"/>
        <v/>
      </c>
      <c r="CJ14" s="49" t="str">
        <f t="shared" si="14"/>
        <v/>
      </c>
      <c r="CK14" s="49" t="str">
        <f t="shared" si="15"/>
        <v/>
      </c>
      <c r="CL14" s="49" t="str">
        <f t="shared" si="16"/>
        <v/>
      </c>
      <c r="CM14" s="49" t="str">
        <f t="shared" si="17"/>
        <v/>
      </c>
      <c r="CN14" s="49" t="str">
        <f t="shared" si="18"/>
        <v/>
      </c>
      <c r="CO14" s="49" t="str">
        <f t="shared" si="19"/>
        <v/>
      </c>
    </row>
    <row r="15" spans="1:93" ht="12" customHeight="1" thickBot="1" x14ac:dyDescent="0.3">
      <c r="A15" s="138"/>
      <c r="B15" s="140"/>
      <c r="C15" s="136"/>
      <c r="D15" s="14" t="s">
        <v>19</v>
      </c>
      <c r="E15" s="58"/>
      <c r="F15" s="59"/>
      <c r="G15" s="59"/>
      <c r="H15" s="60"/>
      <c r="I15" s="61"/>
      <c r="J15" s="58"/>
      <c r="K15" s="59"/>
      <c r="L15" s="59"/>
      <c r="M15" s="60"/>
      <c r="N15" s="61"/>
      <c r="O15" s="58"/>
      <c r="P15" s="59"/>
      <c r="Q15" s="59"/>
      <c r="R15" s="60"/>
      <c r="S15" s="61"/>
      <c r="T15" s="58"/>
      <c r="U15" s="59"/>
      <c r="V15" s="59"/>
      <c r="W15" s="60"/>
      <c r="X15" s="61"/>
      <c r="Y15" s="62"/>
      <c r="Z15" s="59"/>
      <c r="AA15" s="59"/>
      <c r="AB15" s="60"/>
      <c r="AC15" s="61"/>
      <c r="AD15" s="58"/>
      <c r="AE15" s="59"/>
      <c r="AF15" s="63"/>
      <c r="AG15" s="64"/>
      <c r="AH15" s="61"/>
      <c r="AI15" s="58"/>
      <c r="AJ15" s="59"/>
      <c r="AK15" s="59"/>
      <c r="AL15" s="65"/>
      <c r="AM15" s="61"/>
      <c r="AN15" s="58"/>
      <c r="AO15" s="59"/>
      <c r="AP15" s="59"/>
      <c r="AQ15" s="65"/>
      <c r="AR15" s="61"/>
      <c r="AS15" s="58"/>
      <c r="AT15" s="59"/>
      <c r="AU15" s="65"/>
      <c r="AV15" s="65"/>
      <c r="AW15" s="61"/>
      <c r="AX15" s="58"/>
      <c r="AY15" s="59"/>
      <c r="AZ15" s="59"/>
      <c r="BA15" s="65"/>
      <c r="BB15" s="61"/>
      <c r="BC15" s="58"/>
      <c r="BD15" s="59"/>
      <c r="BE15" s="59"/>
      <c r="BF15" s="65"/>
      <c r="BG15" s="61"/>
      <c r="BH15" s="58"/>
      <c r="BI15" s="59"/>
      <c r="BJ15" s="59"/>
      <c r="BK15" s="65"/>
      <c r="BL15" s="61"/>
      <c r="BM15" s="91">
        <f>SUM(E15:BL15)/SUM(E14:BL14)</f>
        <v>0</v>
      </c>
      <c r="BN15" s="204"/>
      <c r="BO15" s="191"/>
      <c r="BP15" s="210"/>
      <c r="BQ15" s="49">
        <v>0</v>
      </c>
      <c r="BR15" s="49" t="str">
        <f t="shared" si="20"/>
        <v/>
      </c>
      <c r="BS15" s="49" t="str">
        <f t="shared" si="21"/>
        <v/>
      </c>
      <c r="BT15" s="49" t="str">
        <f t="shared" si="0"/>
        <v/>
      </c>
      <c r="BU15" s="49" t="str">
        <f t="shared" si="1"/>
        <v/>
      </c>
      <c r="BV15" s="49" t="str">
        <f t="shared" si="2"/>
        <v/>
      </c>
      <c r="BW15" s="49" t="str">
        <f t="shared" si="3"/>
        <v/>
      </c>
      <c r="BX15" s="49" t="str">
        <f t="shared" si="4"/>
        <v/>
      </c>
      <c r="BY15" s="49" t="str">
        <f t="shared" si="5"/>
        <v/>
      </c>
      <c r="BZ15" s="49" t="str">
        <f t="shared" si="6"/>
        <v/>
      </c>
      <c r="CA15" s="49" t="str">
        <f t="shared" si="7"/>
        <v/>
      </c>
      <c r="CB15" s="49" t="str">
        <f t="shared" si="8"/>
        <v/>
      </c>
      <c r="CC15" s="49" t="str">
        <f t="shared" si="9"/>
        <v/>
      </c>
      <c r="CD15" s="49">
        <f t="shared" si="24"/>
        <v>0</v>
      </c>
      <c r="CE15" s="49">
        <f t="shared" si="22"/>
        <v>0</v>
      </c>
      <c r="CF15" s="49">
        <f t="shared" si="10"/>
        <v>0</v>
      </c>
      <c r="CG15" s="49">
        <f t="shared" si="11"/>
        <v>0</v>
      </c>
      <c r="CH15" s="49">
        <f t="shared" si="12"/>
        <v>0</v>
      </c>
      <c r="CI15" s="49">
        <f t="shared" si="13"/>
        <v>0</v>
      </c>
      <c r="CJ15" s="49">
        <f t="shared" si="14"/>
        <v>0</v>
      </c>
      <c r="CK15" s="49">
        <f t="shared" si="15"/>
        <v>0</v>
      </c>
      <c r="CL15" s="49">
        <f t="shared" si="16"/>
        <v>0</v>
      </c>
      <c r="CM15" s="49">
        <f t="shared" si="17"/>
        <v>0</v>
      </c>
      <c r="CN15" s="49">
        <f t="shared" si="18"/>
        <v>0</v>
      </c>
      <c r="CO15" s="49">
        <f t="shared" si="19"/>
        <v>0</v>
      </c>
    </row>
    <row r="16" spans="1:93" ht="12" customHeight="1" x14ac:dyDescent="0.25">
      <c r="A16" s="138"/>
      <c r="B16" s="139">
        <v>4</v>
      </c>
      <c r="C16" s="141" t="s">
        <v>73</v>
      </c>
      <c r="D16" s="13" t="s">
        <v>17</v>
      </c>
      <c r="E16" s="54"/>
      <c r="F16" s="53"/>
      <c r="G16" s="53"/>
      <c r="H16" s="52"/>
      <c r="I16" s="55"/>
      <c r="J16" s="54"/>
      <c r="K16" s="53"/>
      <c r="L16" s="53"/>
      <c r="M16" s="52"/>
      <c r="N16" s="55"/>
      <c r="O16" s="54"/>
      <c r="P16" s="53"/>
      <c r="Q16" s="53"/>
      <c r="R16" s="52"/>
      <c r="S16" s="55"/>
      <c r="T16" s="54"/>
      <c r="U16" s="53"/>
      <c r="V16" s="53"/>
      <c r="W16" s="52"/>
      <c r="X16" s="55"/>
      <c r="Y16" s="54"/>
      <c r="Z16" s="53"/>
      <c r="AA16" s="53"/>
      <c r="AB16" s="52"/>
      <c r="AC16" s="55"/>
      <c r="AD16" s="54"/>
      <c r="AE16" s="53"/>
      <c r="AF16" s="53"/>
      <c r="AG16" s="52"/>
      <c r="AH16" s="55">
        <v>1</v>
      </c>
      <c r="AI16" s="54"/>
      <c r="AJ16" s="53"/>
      <c r="AK16" s="53"/>
      <c r="AL16" s="57"/>
      <c r="AM16" s="55"/>
      <c r="AN16" s="54"/>
      <c r="AO16" s="53"/>
      <c r="AP16" s="53"/>
      <c r="AQ16" s="57"/>
      <c r="AR16" s="55"/>
      <c r="AS16" s="54"/>
      <c r="AT16" s="53"/>
      <c r="AU16" s="53"/>
      <c r="AV16" s="57"/>
      <c r="AW16" s="55"/>
      <c r="AX16" s="54"/>
      <c r="AY16" s="53"/>
      <c r="AZ16" s="53"/>
      <c r="BA16" s="57"/>
      <c r="BB16" s="55"/>
      <c r="BC16" s="54"/>
      <c r="BD16" s="53"/>
      <c r="BE16" s="53"/>
      <c r="BF16" s="57"/>
      <c r="BG16" s="55"/>
      <c r="BH16" s="54"/>
      <c r="BI16" s="53"/>
      <c r="BJ16" s="53"/>
      <c r="BK16" s="57"/>
      <c r="BL16" s="55"/>
      <c r="BM16" s="90">
        <f>SUM(E16:BL16)/SUM(E16:BL16)</f>
        <v>1</v>
      </c>
      <c r="BN16" s="204">
        <f t="shared" ref="BN16" si="26">SUM(E16:BL16)</f>
        <v>1</v>
      </c>
      <c r="BO16" s="198">
        <f>BN16/$BN$88</f>
        <v>1.0869565217391304E-2</v>
      </c>
      <c r="BP16" s="209" t="s">
        <v>122</v>
      </c>
      <c r="BQ16" s="49">
        <v>1</v>
      </c>
      <c r="BR16" s="49">
        <f t="shared" si="20"/>
        <v>0</v>
      </c>
      <c r="BS16" s="49">
        <f t="shared" si="21"/>
        <v>0</v>
      </c>
      <c r="BT16" s="49">
        <f t="shared" si="0"/>
        <v>0</v>
      </c>
      <c r="BU16" s="49">
        <f t="shared" si="1"/>
        <v>0</v>
      </c>
      <c r="BV16" s="49">
        <f t="shared" si="2"/>
        <v>0</v>
      </c>
      <c r="BW16" s="49">
        <f t="shared" si="3"/>
        <v>1</v>
      </c>
      <c r="BX16" s="49">
        <f t="shared" si="4"/>
        <v>0</v>
      </c>
      <c r="BY16" s="49">
        <f t="shared" si="5"/>
        <v>0</v>
      </c>
      <c r="BZ16" s="49">
        <f t="shared" si="6"/>
        <v>0</v>
      </c>
      <c r="CA16" s="49">
        <f t="shared" si="7"/>
        <v>0</v>
      </c>
      <c r="CB16" s="49">
        <f t="shared" si="8"/>
        <v>0</v>
      </c>
      <c r="CC16" s="49">
        <f t="shared" si="9"/>
        <v>0</v>
      </c>
      <c r="CD16" s="49" t="str">
        <f t="shared" si="24"/>
        <v/>
      </c>
      <c r="CE16" s="49" t="str">
        <f t="shared" si="22"/>
        <v/>
      </c>
      <c r="CF16" s="49" t="str">
        <f t="shared" si="10"/>
        <v/>
      </c>
      <c r="CG16" s="49" t="str">
        <f t="shared" si="11"/>
        <v/>
      </c>
      <c r="CH16" s="49" t="str">
        <f t="shared" si="12"/>
        <v/>
      </c>
      <c r="CI16" s="49" t="str">
        <f t="shared" si="13"/>
        <v/>
      </c>
      <c r="CJ16" s="49" t="str">
        <f t="shared" si="14"/>
        <v/>
      </c>
      <c r="CK16" s="49" t="str">
        <f t="shared" si="15"/>
        <v/>
      </c>
      <c r="CL16" s="49" t="str">
        <f t="shared" si="16"/>
        <v/>
      </c>
      <c r="CM16" s="49" t="str">
        <f t="shared" si="17"/>
        <v/>
      </c>
      <c r="CN16" s="49" t="str">
        <f t="shared" si="18"/>
        <v/>
      </c>
      <c r="CO16" s="49" t="str">
        <f t="shared" si="19"/>
        <v/>
      </c>
    </row>
    <row r="17" spans="1:93" ht="12" customHeight="1" thickBot="1" x14ac:dyDescent="0.3">
      <c r="A17" s="138"/>
      <c r="B17" s="140"/>
      <c r="C17" s="142"/>
      <c r="D17" s="14" t="s">
        <v>19</v>
      </c>
      <c r="E17" s="58"/>
      <c r="F17" s="59"/>
      <c r="G17" s="59"/>
      <c r="H17" s="60"/>
      <c r="I17" s="61"/>
      <c r="J17" s="58"/>
      <c r="K17" s="59"/>
      <c r="L17" s="59"/>
      <c r="M17" s="60"/>
      <c r="N17" s="61"/>
      <c r="O17" s="58"/>
      <c r="P17" s="59"/>
      <c r="Q17" s="59"/>
      <c r="R17" s="60"/>
      <c r="S17" s="61"/>
      <c r="T17" s="58"/>
      <c r="U17" s="59"/>
      <c r="V17" s="59"/>
      <c r="W17" s="60"/>
      <c r="X17" s="61"/>
      <c r="Y17" s="62"/>
      <c r="Z17" s="59"/>
      <c r="AA17" s="59"/>
      <c r="AB17" s="60"/>
      <c r="AC17" s="61"/>
      <c r="AD17" s="58"/>
      <c r="AE17" s="59"/>
      <c r="AF17" s="59"/>
      <c r="AG17" s="60"/>
      <c r="AH17" s="61"/>
      <c r="AI17" s="58"/>
      <c r="AJ17" s="59"/>
      <c r="AK17" s="59"/>
      <c r="AL17" s="65"/>
      <c r="AM17" s="61"/>
      <c r="AN17" s="58"/>
      <c r="AO17" s="59"/>
      <c r="AP17" s="59"/>
      <c r="AQ17" s="65"/>
      <c r="AR17" s="61"/>
      <c r="AS17" s="65"/>
      <c r="AT17" s="59"/>
      <c r="AU17" s="59"/>
      <c r="AV17" s="65"/>
      <c r="AW17" s="61"/>
      <c r="AX17" s="58"/>
      <c r="AY17" s="59"/>
      <c r="AZ17" s="59"/>
      <c r="BA17" s="65"/>
      <c r="BB17" s="61"/>
      <c r="BC17" s="58"/>
      <c r="BD17" s="59"/>
      <c r="BE17" s="59"/>
      <c r="BF17" s="65"/>
      <c r="BG17" s="61"/>
      <c r="BH17" s="58"/>
      <c r="BI17" s="59"/>
      <c r="BJ17" s="59"/>
      <c r="BK17" s="65"/>
      <c r="BL17" s="61"/>
      <c r="BM17" s="91">
        <f>SUM(E17:BL17)/SUM(E16:BL16)</f>
        <v>0</v>
      </c>
      <c r="BN17" s="204"/>
      <c r="BO17" s="199"/>
      <c r="BP17" s="210"/>
      <c r="BQ17" s="49">
        <v>0</v>
      </c>
      <c r="BR17" s="49" t="str">
        <f t="shared" si="20"/>
        <v/>
      </c>
      <c r="BS17" s="49" t="str">
        <f t="shared" si="21"/>
        <v/>
      </c>
      <c r="BT17" s="49" t="str">
        <f t="shared" si="0"/>
        <v/>
      </c>
      <c r="BU17" s="49" t="str">
        <f t="shared" si="1"/>
        <v/>
      </c>
      <c r="BV17" s="49" t="str">
        <f t="shared" si="2"/>
        <v/>
      </c>
      <c r="BW17" s="49" t="str">
        <f t="shared" si="3"/>
        <v/>
      </c>
      <c r="BX17" s="49" t="str">
        <f t="shared" si="4"/>
        <v/>
      </c>
      <c r="BY17" s="49" t="str">
        <f t="shared" si="5"/>
        <v/>
      </c>
      <c r="BZ17" s="49" t="str">
        <f t="shared" si="6"/>
        <v/>
      </c>
      <c r="CA17" s="49" t="str">
        <f t="shared" si="7"/>
        <v/>
      </c>
      <c r="CB17" s="49" t="str">
        <f t="shared" si="8"/>
        <v/>
      </c>
      <c r="CC17" s="49" t="str">
        <f t="shared" si="9"/>
        <v/>
      </c>
      <c r="CD17" s="49">
        <f t="shared" si="24"/>
        <v>0</v>
      </c>
      <c r="CE17" s="49">
        <f t="shared" si="22"/>
        <v>0</v>
      </c>
      <c r="CF17" s="49">
        <f t="shared" si="10"/>
        <v>0</v>
      </c>
      <c r="CG17" s="49">
        <f t="shared" si="11"/>
        <v>0</v>
      </c>
      <c r="CH17" s="49">
        <f t="shared" si="12"/>
        <v>0</v>
      </c>
      <c r="CI17" s="49">
        <f t="shared" si="13"/>
        <v>0</v>
      </c>
      <c r="CJ17" s="49">
        <f t="shared" si="14"/>
        <v>0</v>
      </c>
      <c r="CK17" s="49">
        <f t="shared" si="15"/>
        <v>0</v>
      </c>
      <c r="CL17" s="49">
        <f t="shared" si="16"/>
        <v>0</v>
      </c>
      <c r="CM17" s="49">
        <f t="shared" si="17"/>
        <v>0</v>
      </c>
      <c r="CN17" s="49">
        <f t="shared" si="18"/>
        <v>0</v>
      </c>
      <c r="CO17" s="49">
        <f t="shared" si="19"/>
        <v>0</v>
      </c>
    </row>
    <row r="18" spans="1:93" ht="12" customHeight="1" x14ac:dyDescent="0.25">
      <c r="A18" s="138"/>
      <c r="B18" s="139">
        <v>5</v>
      </c>
      <c r="C18" s="141" t="s">
        <v>74</v>
      </c>
      <c r="D18" s="13" t="s">
        <v>17</v>
      </c>
      <c r="E18" s="54"/>
      <c r="F18" s="53"/>
      <c r="G18" s="53"/>
      <c r="H18" s="52"/>
      <c r="I18" s="55"/>
      <c r="J18" s="54"/>
      <c r="K18" s="53"/>
      <c r="L18" s="53"/>
      <c r="M18" s="52"/>
      <c r="N18" s="55"/>
      <c r="O18" s="54"/>
      <c r="P18" s="53"/>
      <c r="Q18" s="53"/>
      <c r="R18" s="52"/>
      <c r="S18" s="55"/>
      <c r="T18" s="56"/>
      <c r="U18" s="53"/>
      <c r="V18" s="53"/>
      <c r="W18" s="52"/>
      <c r="X18" s="55"/>
      <c r="Y18" s="54"/>
      <c r="Z18" s="53"/>
      <c r="AA18" s="53"/>
      <c r="AB18" s="52"/>
      <c r="AC18" s="55"/>
      <c r="AD18" s="54"/>
      <c r="AE18" s="53"/>
      <c r="AF18" s="53"/>
      <c r="AG18" s="52"/>
      <c r="AH18" s="55"/>
      <c r="AI18" s="54">
        <v>1</v>
      </c>
      <c r="AJ18" s="53"/>
      <c r="AK18" s="53"/>
      <c r="AL18" s="57"/>
      <c r="AM18" s="55"/>
      <c r="AN18" s="54"/>
      <c r="AO18" s="53"/>
      <c r="AP18" s="53"/>
      <c r="AQ18" s="57"/>
      <c r="AR18" s="55"/>
      <c r="AS18" s="54"/>
      <c r="AT18" s="53"/>
      <c r="AU18" s="53"/>
      <c r="AV18" s="57"/>
      <c r="AW18" s="55"/>
      <c r="AX18" s="54"/>
      <c r="AY18" s="53"/>
      <c r="AZ18" s="53"/>
      <c r="BA18" s="57"/>
      <c r="BB18" s="55"/>
      <c r="BC18" s="54"/>
      <c r="BD18" s="53"/>
      <c r="BE18" s="53"/>
      <c r="BF18" s="57"/>
      <c r="BG18" s="55"/>
      <c r="BH18" s="54"/>
      <c r="BI18" s="53"/>
      <c r="BJ18" s="53"/>
      <c r="BK18" s="57"/>
      <c r="BL18" s="55"/>
      <c r="BM18" s="90">
        <f>SUM(E18:BL18)/SUM(E18:BL18)</f>
        <v>1</v>
      </c>
      <c r="BN18" s="204">
        <f t="shared" ref="BN18" si="27">SUM(E18:BL18)</f>
        <v>1</v>
      </c>
      <c r="BO18" s="190">
        <f>BN18/$BN$88</f>
        <v>1.0869565217391304E-2</v>
      </c>
      <c r="BP18" s="209" t="s">
        <v>122</v>
      </c>
      <c r="BQ18" s="49">
        <v>1</v>
      </c>
      <c r="BR18" s="49">
        <f t="shared" si="20"/>
        <v>0</v>
      </c>
      <c r="BS18" s="49">
        <f t="shared" si="21"/>
        <v>0</v>
      </c>
      <c r="BT18" s="49">
        <f t="shared" si="0"/>
        <v>0</v>
      </c>
      <c r="BU18" s="49">
        <f t="shared" si="1"/>
        <v>0</v>
      </c>
      <c r="BV18" s="49">
        <f t="shared" si="2"/>
        <v>0</v>
      </c>
      <c r="BW18" s="49">
        <f t="shared" si="3"/>
        <v>0</v>
      </c>
      <c r="BX18" s="49">
        <f t="shared" si="4"/>
        <v>1</v>
      </c>
      <c r="BY18" s="49">
        <f t="shared" si="5"/>
        <v>0</v>
      </c>
      <c r="BZ18" s="49">
        <f t="shared" si="6"/>
        <v>0</v>
      </c>
      <c r="CA18" s="49">
        <f t="shared" si="7"/>
        <v>0</v>
      </c>
      <c r="CB18" s="49">
        <f t="shared" si="8"/>
        <v>0</v>
      </c>
      <c r="CC18" s="49">
        <f t="shared" si="9"/>
        <v>0</v>
      </c>
      <c r="CD18" s="49" t="str">
        <f t="shared" si="24"/>
        <v/>
      </c>
      <c r="CE18" s="49" t="str">
        <f t="shared" si="22"/>
        <v/>
      </c>
      <c r="CF18" s="49" t="str">
        <f t="shared" si="10"/>
        <v/>
      </c>
      <c r="CG18" s="49" t="str">
        <f t="shared" si="11"/>
        <v/>
      </c>
      <c r="CH18" s="49" t="str">
        <f t="shared" si="12"/>
        <v/>
      </c>
      <c r="CI18" s="49" t="str">
        <f t="shared" si="13"/>
        <v/>
      </c>
      <c r="CJ18" s="49" t="str">
        <f t="shared" si="14"/>
        <v/>
      </c>
      <c r="CK18" s="49" t="str">
        <f t="shared" si="15"/>
        <v/>
      </c>
      <c r="CL18" s="49" t="str">
        <f t="shared" si="16"/>
        <v/>
      </c>
      <c r="CM18" s="49" t="str">
        <f t="shared" si="17"/>
        <v/>
      </c>
      <c r="CN18" s="49" t="str">
        <f t="shared" si="18"/>
        <v/>
      </c>
      <c r="CO18" s="49" t="str">
        <f t="shared" si="19"/>
        <v/>
      </c>
    </row>
    <row r="19" spans="1:93" ht="12" customHeight="1" thickBot="1" x14ac:dyDescent="0.3">
      <c r="A19" s="138"/>
      <c r="B19" s="140"/>
      <c r="C19" s="142"/>
      <c r="D19" s="14" t="s">
        <v>19</v>
      </c>
      <c r="E19" s="58"/>
      <c r="F19" s="59"/>
      <c r="G19" s="59"/>
      <c r="H19" s="60"/>
      <c r="I19" s="61"/>
      <c r="J19" s="58"/>
      <c r="K19" s="59"/>
      <c r="L19" s="59"/>
      <c r="M19" s="60"/>
      <c r="N19" s="61"/>
      <c r="O19" s="58"/>
      <c r="P19" s="59"/>
      <c r="Q19" s="59"/>
      <c r="R19" s="60"/>
      <c r="S19" s="61"/>
      <c r="T19" s="58"/>
      <c r="U19" s="59"/>
      <c r="V19" s="59"/>
      <c r="W19" s="60"/>
      <c r="X19" s="61"/>
      <c r="Y19" s="62"/>
      <c r="Z19" s="59"/>
      <c r="AA19" s="59"/>
      <c r="AB19" s="60"/>
      <c r="AC19" s="61"/>
      <c r="AD19" s="58"/>
      <c r="AE19" s="59"/>
      <c r="AF19" s="59"/>
      <c r="AG19" s="60"/>
      <c r="AH19" s="61"/>
      <c r="AI19" s="58"/>
      <c r="AJ19" s="59"/>
      <c r="AK19" s="59"/>
      <c r="AL19" s="65"/>
      <c r="AM19" s="61"/>
      <c r="AN19" s="58"/>
      <c r="AO19" s="59"/>
      <c r="AP19" s="59"/>
      <c r="AQ19" s="65"/>
      <c r="AR19" s="61"/>
      <c r="AS19" s="58"/>
      <c r="AT19" s="59"/>
      <c r="AU19" s="59"/>
      <c r="AV19" s="65"/>
      <c r="AW19" s="61"/>
      <c r="AX19" s="58"/>
      <c r="AY19" s="59"/>
      <c r="AZ19" s="59"/>
      <c r="BA19" s="65"/>
      <c r="BB19" s="61"/>
      <c r="BC19" s="58"/>
      <c r="BD19" s="59"/>
      <c r="BE19" s="59"/>
      <c r="BF19" s="65"/>
      <c r="BG19" s="61"/>
      <c r="BH19" s="58"/>
      <c r="BI19" s="59"/>
      <c r="BJ19" s="59"/>
      <c r="BK19" s="65"/>
      <c r="BL19" s="61"/>
      <c r="BM19" s="91">
        <f>SUM(E19:BL19)/SUM(E18:BL18)</f>
        <v>0</v>
      </c>
      <c r="BN19" s="204"/>
      <c r="BO19" s="191"/>
      <c r="BP19" s="210"/>
      <c r="BQ19" s="49">
        <v>0</v>
      </c>
      <c r="BR19" s="49" t="str">
        <f t="shared" si="20"/>
        <v/>
      </c>
      <c r="BS19" s="49" t="str">
        <f t="shared" si="21"/>
        <v/>
      </c>
      <c r="BT19" s="49" t="str">
        <f t="shared" si="0"/>
        <v/>
      </c>
      <c r="BU19" s="49" t="str">
        <f t="shared" si="1"/>
        <v/>
      </c>
      <c r="BV19" s="49" t="str">
        <f t="shared" si="2"/>
        <v/>
      </c>
      <c r="BW19" s="49" t="str">
        <f t="shared" si="3"/>
        <v/>
      </c>
      <c r="BX19" s="49" t="str">
        <f t="shared" si="4"/>
        <v/>
      </c>
      <c r="BY19" s="49" t="str">
        <f t="shared" si="5"/>
        <v/>
      </c>
      <c r="BZ19" s="49" t="str">
        <f t="shared" si="6"/>
        <v/>
      </c>
      <c r="CA19" s="49" t="str">
        <f t="shared" si="7"/>
        <v/>
      </c>
      <c r="CB19" s="49" t="str">
        <f t="shared" si="8"/>
        <v/>
      </c>
      <c r="CC19" s="49" t="str">
        <f t="shared" si="9"/>
        <v/>
      </c>
      <c r="CD19" s="49">
        <f t="shared" si="24"/>
        <v>0</v>
      </c>
      <c r="CE19" s="49">
        <f t="shared" si="22"/>
        <v>0</v>
      </c>
      <c r="CF19" s="49">
        <f t="shared" si="10"/>
        <v>0</v>
      </c>
      <c r="CG19" s="49">
        <f t="shared" si="11"/>
        <v>0</v>
      </c>
      <c r="CH19" s="49">
        <f t="shared" si="12"/>
        <v>0</v>
      </c>
      <c r="CI19" s="49">
        <f t="shared" si="13"/>
        <v>0</v>
      </c>
      <c r="CJ19" s="49">
        <f t="shared" si="14"/>
        <v>0</v>
      </c>
      <c r="CK19" s="49">
        <f t="shared" si="15"/>
        <v>0</v>
      </c>
      <c r="CL19" s="49">
        <f t="shared" si="16"/>
        <v>0</v>
      </c>
      <c r="CM19" s="49">
        <f t="shared" si="17"/>
        <v>0</v>
      </c>
      <c r="CN19" s="49">
        <f t="shared" si="18"/>
        <v>0</v>
      </c>
      <c r="CO19" s="49">
        <f t="shared" si="19"/>
        <v>0</v>
      </c>
    </row>
    <row r="20" spans="1:93" ht="12" customHeight="1" x14ac:dyDescent="0.25">
      <c r="A20" s="138"/>
      <c r="B20" s="139">
        <v>6</v>
      </c>
      <c r="C20" s="135" t="s">
        <v>75</v>
      </c>
      <c r="D20" s="13" t="s">
        <v>17</v>
      </c>
      <c r="E20" s="54"/>
      <c r="F20" s="53"/>
      <c r="G20" s="53"/>
      <c r="H20" s="52"/>
      <c r="I20" s="55"/>
      <c r="J20" s="54"/>
      <c r="K20" s="53"/>
      <c r="L20" s="53"/>
      <c r="M20" s="52"/>
      <c r="N20" s="55"/>
      <c r="O20" s="54"/>
      <c r="P20" s="53"/>
      <c r="Q20" s="53"/>
      <c r="R20" s="52"/>
      <c r="S20" s="55"/>
      <c r="T20" s="56"/>
      <c r="U20" s="53"/>
      <c r="V20" s="53"/>
      <c r="W20" s="52"/>
      <c r="X20" s="55"/>
      <c r="Y20" s="54"/>
      <c r="Z20" s="53"/>
      <c r="AA20" s="53"/>
      <c r="AB20" s="52"/>
      <c r="AC20" s="55"/>
      <c r="AD20" s="54"/>
      <c r="AE20" s="53"/>
      <c r="AF20" s="53"/>
      <c r="AG20" s="52"/>
      <c r="AH20" s="55"/>
      <c r="AI20" s="54">
        <v>1</v>
      </c>
      <c r="AJ20" s="53"/>
      <c r="AK20" s="53"/>
      <c r="AL20" s="57"/>
      <c r="AM20" s="55"/>
      <c r="AN20" s="54"/>
      <c r="AO20" s="53"/>
      <c r="AP20" s="53"/>
      <c r="AQ20" s="57"/>
      <c r="AR20" s="55"/>
      <c r="AS20" s="54"/>
      <c r="AT20" s="53"/>
      <c r="AU20" s="53"/>
      <c r="AV20" s="57"/>
      <c r="AW20" s="55"/>
      <c r="AX20" s="54"/>
      <c r="AY20" s="53"/>
      <c r="AZ20" s="53"/>
      <c r="BA20" s="57"/>
      <c r="BB20" s="55"/>
      <c r="BC20" s="54"/>
      <c r="BD20" s="53"/>
      <c r="BE20" s="53"/>
      <c r="BF20" s="57"/>
      <c r="BG20" s="55"/>
      <c r="BH20" s="54"/>
      <c r="BI20" s="53"/>
      <c r="BJ20" s="53"/>
      <c r="BK20" s="57"/>
      <c r="BL20" s="55"/>
      <c r="BM20" s="90">
        <f>SUM(E20:BL20)/SUM(E20:BL20)</f>
        <v>1</v>
      </c>
      <c r="BN20" s="204">
        <f t="shared" ref="BN20" si="28">SUM(E20:BL20)</f>
        <v>1</v>
      </c>
      <c r="BO20" s="198">
        <f>BN20/$BN$88</f>
        <v>1.0869565217391304E-2</v>
      </c>
      <c r="BP20" s="209" t="s">
        <v>122</v>
      </c>
      <c r="BQ20" s="49">
        <v>1</v>
      </c>
      <c r="BR20" s="49">
        <f t="shared" si="20"/>
        <v>0</v>
      </c>
      <c r="BS20" s="49">
        <f t="shared" si="21"/>
        <v>0</v>
      </c>
      <c r="BT20" s="49">
        <f t="shared" si="0"/>
        <v>0</v>
      </c>
      <c r="BU20" s="49">
        <f t="shared" si="1"/>
        <v>0</v>
      </c>
      <c r="BV20" s="49">
        <f t="shared" si="2"/>
        <v>0</v>
      </c>
      <c r="BW20" s="49">
        <f t="shared" si="3"/>
        <v>0</v>
      </c>
      <c r="BX20" s="49">
        <f t="shared" si="4"/>
        <v>1</v>
      </c>
      <c r="BY20" s="49">
        <f t="shared" si="5"/>
        <v>0</v>
      </c>
      <c r="BZ20" s="49">
        <f t="shared" si="6"/>
        <v>0</v>
      </c>
      <c r="CA20" s="49">
        <f t="shared" si="7"/>
        <v>0</v>
      </c>
      <c r="CB20" s="49">
        <f t="shared" si="8"/>
        <v>0</v>
      </c>
      <c r="CC20" s="49">
        <f t="shared" si="9"/>
        <v>0</v>
      </c>
      <c r="CD20" s="49" t="str">
        <f t="shared" si="24"/>
        <v/>
      </c>
      <c r="CE20" s="49" t="str">
        <f t="shared" si="22"/>
        <v/>
      </c>
      <c r="CF20" s="49" t="str">
        <f t="shared" si="10"/>
        <v/>
      </c>
      <c r="CG20" s="49" t="str">
        <f t="shared" si="11"/>
        <v/>
      </c>
      <c r="CH20" s="49" t="str">
        <f t="shared" si="12"/>
        <v/>
      </c>
      <c r="CI20" s="49" t="str">
        <f t="shared" si="13"/>
        <v/>
      </c>
      <c r="CJ20" s="49" t="str">
        <f t="shared" si="14"/>
        <v/>
      </c>
      <c r="CK20" s="49" t="str">
        <f t="shared" si="15"/>
        <v/>
      </c>
      <c r="CL20" s="49" t="str">
        <f t="shared" si="16"/>
        <v/>
      </c>
      <c r="CM20" s="49" t="str">
        <f t="shared" si="17"/>
        <v/>
      </c>
      <c r="CN20" s="49" t="str">
        <f t="shared" si="18"/>
        <v/>
      </c>
      <c r="CO20" s="49" t="str">
        <f t="shared" si="19"/>
        <v/>
      </c>
    </row>
    <row r="21" spans="1:93" ht="12" customHeight="1" thickBot="1" x14ac:dyDescent="0.3">
      <c r="A21" s="138"/>
      <c r="B21" s="140"/>
      <c r="C21" s="136"/>
      <c r="D21" s="14" t="s">
        <v>19</v>
      </c>
      <c r="E21" s="58"/>
      <c r="F21" s="59"/>
      <c r="G21" s="59"/>
      <c r="H21" s="60"/>
      <c r="I21" s="61"/>
      <c r="J21" s="58"/>
      <c r="K21" s="59"/>
      <c r="L21" s="59"/>
      <c r="M21" s="60"/>
      <c r="N21" s="61"/>
      <c r="O21" s="58"/>
      <c r="P21" s="59"/>
      <c r="Q21" s="59"/>
      <c r="R21" s="60"/>
      <c r="S21" s="61"/>
      <c r="T21" s="58"/>
      <c r="U21" s="59"/>
      <c r="V21" s="59"/>
      <c r="W21" s="60"/>
      <c r="X21" s="61"/>
      <c r="Y21" s="62"/>
      <c r="Z21" s="59"/>
      <c r="AA21" s="59"/>
      <c r="AB21" s="60"/>
      <c r="AC21" s="61"/>
      <c r="AD21" s="58"/>
      <c r="AE21" s="59"/>
      <c r="AF21" s="59"/>
      <c r="AG21" s="60"/>
      <c r="AH21" s="61"/>
      <c r="AI21" s="58"/>
      <c r="AJ21" s="59"/>
      <c r="AK21" s="59"/>
      <c r="AL21" s="65"/>
      <c r="AM21" s="61"/>
      <c r="AN21" s="58"/>
      <c r="AO21" s="59"/>
      <c r="AP21" s="59"/>
      <c r="AQ21" s="65"/>
      <c r="AR21" s="61"/>
      <c r="AS21" s="58"/>
      <c r="AT21" s="59"/>
      <c r="AU21" s="59"/>
      <c r="AV21" s="65"/>
      <c r="AW21" s="61"/>
      <c r="AX21" s="58"/>
      <c r="AY21" s="59"/>
      <c r="AZ21" s="59"/>
      <c r="BA21" s="65"/>
      <c r="BB21" s="61"/>
      <c r="BC21" s="58"/>
      <c r="BD21" s="59"/>
      <c r="BE21" s="59"/>
      <c r="BF21" s="59"/>
      <c r="BG21" s="61"/>
      <c r="BH21" s="58"/>
      <c r="BI21" s="59"/>
      <c r="BJ21" s="59"/>
      <c r="BK21" s="59"/>
      <c r="BL21" s="61"/>
      <c r="BM21" s="91">
        <f>SUM(E21:BL21)/SUM(E20:BL20)</f>
        <v>0</v>
      </c>
      <c r="BN21" s="204"/>
      <c r="BO21" s="199"/>
      <c r="BP21" s="210"/>
      <c r="BQ21" s="49">
        <v>0</v>
      </c>
      <c r="BR21" s="49" t="str">
        <f t="shared" si="20"/>
        <v/>
      </c>
      <c r="BS21" s="49" t="str">
        <f t="shared" si="21"/>
        <v/>
      </c>
      <c r="BT21" s="49" t="str">
        <f t="shared" si="0"/>
        <v/>
      </c>
      <c r="BU21" s="49" t="str">
        <f t="shared" si="1"/>
        <v/>
      </c>
      <c r="BV21" s="49" t="str">
        <f t="shared" si="2"/>
        <v/>
      </c>
      <c r="BW21" s="49" t="str">
        <f t="shared" si="3"/>
        <v/>
      </c>
      <c r="BX21" s="49" t="str">
        <f t="shared" si="4"/>
        <v/>
      </c>
      <c r="BY21" s="49" t="str">
        <f t="shared" si="5"/>
        <v/>
      </c>
      <c r="BZ21" s="49" t="str">
        <f t="shared" si="6"/>
        <v/>
      </c>
      <c r="CA21" s="49" t="str">
        <f t="shared" si="7"/>
        <v/>
      </c>
      <c r="CB21" s="49" t="str">
        <f t="shared" si="8"/>
        <v/>
      </c>
      <c r="CC21" s="49" t="str">
        <f t="shared" si="9"/>
        <v/>
      </c>
      <c r="CD21" s="49">
        <f t="shared" si="24"/>
        <v>0</v>
      </c>
      <c r="CE21" s="49">
        <f t="shared" si="22"/>
        <v>0</v>
      </c>
      <c r="CF21" s="49">
        <f t="shared" si="10"/>
        <v>0</v>
      </c>
      <c r="CG21" s="49">
        <f t="shared" si="11"/>
        <v>0</v>
      </c>
      <c r="CH21" s="49">
        <f t="shared" si="12"/>
        <v>0</v>
      </c>
      <c r="CI21" s="49">
        <f t="shared" si="13"/>
        <v>0</v>
      </c>
      <c r="CJ21" s="49">
        <f t="shared" si="14"/>
        <v>0</v>
      </c>
      <c r="CK21" s="49">
        <f t="shared" si="15"/>
        <v>0</v>
      </c>
      <c r="CL21" s="49">
        <f t="shared" si="16"/>
        <v>0</v>
      </c>
      <c r="CM21" s="49">
        <f t="shared" si="17"/>
        <v>0</v>
      </c>
      <c r="CN21" s="49">
        <f t="shared" si="18"/>
        <v>0</v>
      </c>
      <c r="CO21" s="49">
        <f t="shared" si="19"/>
        <v>0</v>
      </c>
    </row>
    <row r="22" spans="1:93" ht="12" customHeight="1" x14ac:dyDescent="0.25">
      <c r="A22" s="138"/>
      <c r="B22" s="139">
        <v>7</v>
      </c>
      <c r="C22" s="151" t="s">
        <v>123</v>
      </c>
      <c r="D22" s="13" t="s">
        <v>17</v>
      </c>
      <c r="E22" s="54"/>
      <c r="F22" s="53"/>
      <c r="G22" s="53"/>
      <c r="H22" s="52"/>
      <c r="I22" s="55"/>
      <c r="J22" s="54"/>
      <c r="K22" s="53"/>
      <c r="L22" s="53"/>
      <c r="M22" s="52"/>
      <c r="N22" s="55"/>
      <c r="O22" s="54"/>
      <c r="P22" s="53"/>
      <c r="Q22" s="53"/>
      <c r="R22" s="52"/>
      <c r="S22" s="55"/>
      <c r="T22" s="56"/>
      <c r="U22" s="53"/>
      <c r="V22" s="53"/>
      <c r="W22" s="52"/>
      <c r="X22" s="55"/>
      <c r="Y22" s="54"/>
      <c r="Z22" s="53"/>
      <c r="AA22" s="53"/>
      <c r="AB22" s="52"/>
      <c r="AC22" s="55"/>
      <c r="AD22" s="54"/>
      <c r="AE22" s="53"/>
      <c r="AF22" s="53"/>
      <c r="AG22" s="52"/>
      <c r="AH22" s="55"/>
      <c r="AI22" s="54"/>
      <c r="AJ22" s="53"/>
      <c r="AK22" s="53"/>
      <c r="AL22" s="57"/>
      <c r="AM22" s="55"/>
      <c r="AN22" s="54">
        <v>1</v>
      </c>
      <c r="AO22" s="53"/>
      <c r="AP22" s="53"/>
      <c r="AQ22" s="57"/>
      <c r="AR22" s="55"/>
      <c r="AS22" s="54"/>
      <c r="AT22" s="53"/>
      <c r="AU22" s="53"/>
      <c r="AV22" s="57"/>
      <c r="AW22" s="55"/>
      <c r="AX22" s="54"/>
      <c r="AY22" s="53"/>
      <c r="AZ22" s="53"/>
      <c r="BA22" s="53"/>
      <c r="BB22" s="55"/>
      <c r="BC22" s="54"/>
      <c r="BD22" s="53"/>
      <c r="BE22" s="53"/>
      <c r="BF22" s="57"/>
      <c r="BG22" s="55"/>
      <c r="BH22" s="54"/>
      <c r="BI22" s="53"/>
      <c r="BJ22" s="53"/>
      <c r="BK22" s="57"/>
      <c r="BL22" s="55"/>
      <c r="BM22" s="90">
        <f>SUM(E22:BL22)/SUM(E22:BL22)</f>
        <v>1</v>
      </c>
      <c r="BN22" s="204">
        <f t="shared" ref="BN22" si="29">SUM(E22:BL22)</f>
        <v>1</v>
      </c>
      <c r="BO22" s="190">
        <f>BN22/$BN$88</f>
        <v>1.0869565217391304E-2</v>
      </c>
      <c r="BP22" s="237"/>
      <c r="BQ22" s="49">
        <v>1</v>
      </c>
      <c r="BR22" s="49">
        <f t="shared" si="20"/>
        <v>0</v>
      </c>
      <c r="BS22" s="49">
        <f t="shared" si="21"/>
        <v>0</v>
      </c>
      <c r="BT22" s="49">
        <f t="shared" si="0"/>
        <v>0</v>
      </c>
      <c r="BU22" s="49">
        <f t="shared" si="1"/>
        <v>0</v>
      </c>
      <c r="BV22" s="49">
        <f t="shared" si="2"/>
        <v>0</v>
      </c>
      <c r="BW22" s="49">
        <f t="shared" si="3"/>
        <v>0</v>
      </c>
      <c r="BX22" s="49">
        <f t="shared" si="4"/>
        <v>0</v>
      </c>
      <c r="BY22" s="49">
        <f t="shared" si="5"/>
        <v>1</v>
      </c>
      <c r="BZ22" s="49">
        <f t="shared" si="6"/>
        <v>0</v>
      </c>
      <c r="CA22" s="49">
        <f t="shared" si="7"/>
        <v>0</v>
      </c>
      <c r="CB22" s="49">
        <f t="shared" si="8"/>
        <v>0</v>
      </c>
      <c r="CC22" s="49">
        <f t="shared" si="9"/>
        <v>0</v>
      </c>
      <c r="CD22" s="49" t="str">
        <f t="shared" si="24"/>
        <v/>
      </c>
      <c r="CE22" s="49" t="str">
        <f t="shared" si="22"/>
        <v/>
      </c>
      <c r="CF22" s="49" t="str">
        <f t="shared" si="10"/>
        <v/>
      </c>
      <c r="CG22" s="49" t="str">
        <f t="shared" si="11"/>
        <v/>
      </c>
      <c r="CH22" s="49" t="str">
        <f t="shared" si="12"/>
        <v/>
      </c>
      <c r="CI22" s="49" t="str">
        <f t="shared" si="13"/>
        <v/>
      </c>
      <c r="CJ22" s="49" t="str">
        <f t="shared" si="14"/>
        <v/>
      </c>
      <c r="CK22" s="49" t="str">
        <f t="shared" si="15"/>
        <v/>
      </c>
      <c r="CL22" s="49" t="str">
        <f t="shared" si="16"/>
        <v/>
      </c>
      <c r="CM22" s="49" t="str">
        <f t="shared" si="17"/>
        <v/>
      </c>
      <c r="CN22" s="49" t="str">
        <f t="shared" si="18"/>
        <v/>
      </c>
      <c r="CO22" s="49" t="str">
        <f t="shared" si="19"/>
        <v/>
      </c>
    </row>
    <row r="23" spans="1:93" ht="12" customHeight="1" thickBot="1" x14ac:dyDescent="0.3">
      <c r="A23" s="138"/>
      <c r="B23" s="140"/>
      <c r="C23" s="152"/>
      <c r="D23" s="14" t="s">
        <v>19</v>
      </c>
      <c r="E23" s="58"/>
      <c r="F23" s="59"/>
      <c r="G23" s="59"/>
      <c r="H23" s="60"/>
      <c r="I23" s="61"/>
      <c r="J23" s="58"/>
      <c r="K23" s="59"/>
      <c r="L23" s="59"/>
      <c r="M23" s="60"/>
      <c r="N23" s="61"/>
      <c r="O23" s="58"/>
      <c r="P23" s="59"/>
      <c r="Q23" s="59"/>
      <c r="R23" s="60"/>
      <c r="S23" s="61"/>
      <c r="T23" s="58"/>
      <c r="U23" s="59"/>
      <c r="V23" s="59"/>
      <c r="W23" s="60"/>
      <c r="X23" s="61"/>
      <c r="Y23" s="62"/>
      <c r="Z23" s="59"/>
      <c r="AA23" s="59"/>
      <c r="AB23" s="60"/>
      <c r="AC23" s="61"/>
      <c r="AD23" s="58"/>
      <c r="AE23" s="59"/>
      <c r="AF23" s="59"/>
      <c r="AG23" s="64"/>
      <c r="AH23" s="61"/>
      <c r="AI23" s="58"/>
      <c r="AJ23" s="59"/>
      <c r="AK23" s="59"/>
      <c r="AL23" s="65"/>
      <c r="AM23" s="61"/>
      <c r="AN23" s="58"/>
      <c r="AO23" s="59"/>
      <c r="AP23" s="59"/>
      <c r="AQ23" s="65"/>
      <c r="AR23" s="61"/>
      <c r="AS23" s="58"/>
      <c r="AT23" s="59"/>
      <c r="AU23" s="59"/>
      <c r="AV23" s="65"/>
      <c r="AW23" s="61"/>
      <c r="AX23" s="58"/>
      <c r="AY23" s="59"/>
      <c r="AZ23" s="59"/>
      <c r="BA23" s="59"/>
      <c r="BB23" s="61"/>
      <c r="BC23" s="58"/>
      <c r="BD23" s="59"/>
      <c r="BE23" s="59"/>
      <c r="BF23" s="65"/>
      <c r="BG23" s="61"/>
      <c r="BH23" s="58"/>
      <c r="BI23" s="59"/>
      <c r="BJ23" s="59"/>
      <c r="BK23" s="65"/>
      <c r="BL23" s="61"/>
      <c r="BM23" s="91">
        <f>SUM(E23:BL23)/SUM(E22:BL22)</f>
        <v>0</v>
      </c>
      <c r="BN23" s="204"/>
      <c r="BO23" s="191"/>
      <c r="BP23" s="238"/>
      <c r="BQ23" s="49">
        <v>0</v>
      </c>
      <c r="BR23" s="49" t="str">
        <f t="shared" si="20"/>
        <v/>
      </c>
      <c r="BS23" s="49" t="str">
        <f t="shared" si="21"/>
        <v/>
      </c>
      <c r="BT23" s="49" t="str">
        <f t="shared" si="0"/>
        <v/>
      </c>
      <c r="BU23" s="49" t="str">
        <f t="shared" si="1"/>
        <v/>
      </c>
      <c r="BV23" s="49" t="str">
        <f t="shared" si="2"/>
        <v/>
      </c>
      <c r="BW23" s="49" t="str">
        <f t="shared" si="3"/>
        <v/>
      </c>
      <c r="BX23" s="49" t="str">
        <f t="shared" si="4"/>
        <v/>
      </c>
      <c r="BY23" s="49" t="str">
        <f t="shared" si="5"/>
        <v/>
      </c>
      <c r="BZ23" s="49" t="str">
        <f t="shared" si="6"/>
        <v/>
      </c>
      <c r="CA23" s="49" t="str">
        <f t="shared" si="7"/>
        <v/>
      </c>
      <c r="CB23" s="49" t="str">
        <f t="shared" si="8"/>
        <v/>
      </c>
      <c r="CC23" s="49" t="str">
        <f t="shared" si="9"/>
        <v/>
      </c>
      <c r="CD23" s="49">
        <f t="shared" si="24"/>
        <v>0</v>
      </c>
      <c r="CE23" s="49">
        <f t="shared" si="22"/>
        <v>0</v>
      </c>
      <c r="CF23" s="49">
        <f t="shared" si="10"/>
        <v>0</v>
      </c>
      <c r="CG23" s="49">
        <f t="shared" si="11"/>
        <v>0</v>
      </c>
      <c r="CH23" s="49">
        <f t="shared" si="12"/>
        <v>0</v>
      </c>
      <c r="CI23" s="49">
        <f t="shared" si="13"/>
        <v>0</v>
      </c>
      <c r="CJ23" s="49">
        <f t="shared" si="14"/>
        <v>0</v>
      </c>
      <c r="CK23" s="49">
        <f t="shared" si="15"/>
        <v>0</v>
      </c>
      <c r="CL23" s="49">
        <f t="shared" si="16"/>
        <v>0</v>
      </c>
      <c r="CM23" s="49">
        <f t="shared" si="17"/>
        <v>0</v>
      </c>
      <c r="CN23" s="49">
        <f t="shared" si="18"/>
        <v>0</v>
      </c>
      <c r="CO23" s="49">
        <f t="shared" si="19"/>
        <v>0</v>
      </c>
    </row>
    <row r="24" spans="1:93" ht="12" customHeight="1" x14ac:dyDescent="0.25">
      <c r="A24" s="138"/>
      <c r="B24" s="139">
        <v>8</v>
      </c>
      <c r="C24" s="151" t="s">
        <v>95</v>
      </c>
      <c r="D24" s="13" t="s">
        <v>17</v>
      </c>
      <c r="E24" s="54"/>
      <c r="F24" s="53"/>
      <c r="G24" s="53"/>
      <c r="H24" s="52"/>
      <c r="I24" s="55"/>
      <c r="J24" s="54"/>
      <c r="K24" s="53"/>
      <c r="L24" s="53">
        <v>1</v>
      </c>
      <c r="M24" s="52"/>
      <c r="N24" s="55"/>
      <c r="O24" s="54"/>
      <c r="P24" s="53"/>
      <c r="Q24" s="53"/>
      <c r="R24" s="52"/>
      <c r="S24" s="55"/>
      <c r="T24" s="54"/>
      <c r="U24" s="53"/>
      <c r="V24" s="53"/>
      <c r="W24" s="57"/>
      <c r="X24" s="55"/>
      <c r="Y24" s="54"/>
      <c r="Z24" s="53"/>
      <c r="AA24" s="53">
        <v>1</v>
      </c>
      <c r="AB24" s="52"/>
      <c r="AC24" s="55"/>
      <c r="AD24" s="54"/>
      <c r="AE24" s="53"/>
      <c r="AF24" s="52"/>
      <c r="AG24" s="52"/>
      <c r="AH24" s="55"/>
      <c r="AI24" s="54"/>
      <c r="AJ24" s="53"/>
      <c r="AK24" s="53"/>
      <c r="AL24" s="57"/>
      <c r="AM24" s="55"/>
      <c r="AN24" s="54"/>
      <c r="AO24" s="53"/>
      <c r="AP24" s="53"/>
      <c r="AQ24" s="57"/>
      <c r="AR24" s="55"/>
      <c r="AS24" s="54"/>
      <c r="AT24" s="53"/>
      <c r="AU24" s="52">
        <v>1</v>
      </c>
      <c r="AV24" s="57"/>
      <c r="AW24" s="55"/>
      <c r="AX24" s="54"/>
      <c r="AY24" s="53"/>
      <c r="AZ24" s="53"/>
      <c r="BA24" s="57"/>
      <c r="BB24" s="55"/>
      <c r="BC24" s="54"/>
      <c r="BD24" s="53"/>
      <c r="BE24" s="53"/>
      <c r="BF24" s="57"/>
      <c r="BG24" s="55"/>
      <c r="BH24" s="54"/>
      <c r="BI24" s="53">
        <v>1</v>
      </c>
      <c r="BJ24" s="53"/>
      <c r="BK24" s="57"/>
      <c r="BL24" s="57"/>
      <c r="BM24" s="90">
        <f>SUM(E24:BL24)/SUM(E24:BL24)</f>
        <v>1</v>
      </c>
      <c r="BN24" s="204">
        <f t="shared" ref="BN24" si="30">SUM(E24:BL24)</f>
        <v>4</v>
      </c>
      <c r="BO24" s="198">
        <f>BN24/$BN$88</f>
        <v>4.3478260869565216E-2</v>
      </c>
      <c r="BP24" s="237"/>
      <c r="BQ24" s="49">
        <v>1</v>
      </c>
      <c r="BR24" s="49">
        <f t="shared" si="20"/>
        <v>0</v>
      </c>
      <c r="BS24" s="49">
        <f t="shared" si="21"/>
        <v>1</v>
      </c>
      <c r="BT24" s="49">
        <f t="shared" si="0"/>
        <v>0</v>
      </c>
      <c r="BU24" s="49">
        <f t="shared" si="1"/>
        <v>0</v>
      </c>
      <c r="BV24" s="49">
        <f t="shared" si="2"/>
        <v>1</v>
      </c>
      <c r="BW24" s="49">
        <f t="shared" si="3"/>
        <v>0</v>
      </c>
      <c r="BX24" s="49">
        <f t="shared" si="4"/>
        <v>0</v>
      </c>
      <c r="BY24" s="49">
        <f t="shared" si="5"/>
        <v>0</v>
      </c>
      <c r="BZ24" s="49">
        <f t="shared" si="6"/>
        <v>1</v>
      </c>
      <c r="CA24" s="49">
        <f t="shared" si="7"/>
        <v>0</v>
      </c>
      <c r="CB24" s="49">
        <f t="shared" si="8"/>
        <v>0</v>
      </c>
      <c r="CC24" s="49">
        <f t="shared" si="9"/>
        <v>1</v>
      </c>
      <c r="CD24" s="49" t="str">
        <f t="shared" si="24"/>
        <v/>
      </c>
      <c r="CE24" s="49" t="str">
        <f t="shared" si="22"/>
        <v/>
      </c>
      <c r="CF24" s="49" t="str">
        <f t="shared" si="10"/>
        <v/>
      </c>
      <c r="CG24" s="49" t="str">
        <f t="shared" si="11"/>
        <v/>
      </c>
      <c r="CH24" s="49" t="str">
        <f t="shared" si="12"/>
        <v/>
      </c>
      <c r="CI24" s="49" t="str">
        <f t="shared" si="13"/>
        <v/>
      </c>
      <c r="CJ24" s="49" t="str">
        <f t="shared" si="14"/>
        <v/>
      </c>
      <c r="CK24" s="49" t="str">
        <f t="shared" si="15"/>
        <v/>
      </c>
      <c r="CL24" s="49" t="str">
        <f t="shared" si="16"/>
        <v/>
      </c>
      <c r="CM24" s="49" t="str">
        <f t="shared" si="17"/>
        <v/>
      </c>
      <c r="CN24" s="49" t="str">
        <f t="shared" si="18"/>
        <v/>
      </c>
      <c r="CO24" s="49" t="str">
        <f t="shared" si="19"/>
        <v/>
      </c>
    </row>
    <row r="25" spans="1:93" ht="12" customHeight="1" thickBot="1" x14ac:dyDescent="0.3">
      <c r="A25" s="138"/>
      <c r="B25" s="140"/>
      <c r="C25" s="152"/>
      <c r="D25" s="14" t="s">
        <v>19</v>
      </c>
      <c r="E25" s="58"/>
      <c r="F25" s="59"/>
      <c r="G25" s="59"/>
      <c r="H25" s="60"/>
      <c r="I25" s="61"/>
      <c r="J25" s="58"/>
      <c r="K25" s="59"/>
      <c r="L25" s="59">
        <v>1</v>
      </c>
      <c r="M25" s="60"/>
      <c r="N25" s="61"/>
      <c r="O25" s="58"/>
      <c r="P25" s="59"/>
      <c r="Q25" s="59"/>
      <c r="R25" s="60"/>
      <c r="S25" s="61"/>
      <c r="T25" s="58"/>
      <c r="U25" s="59"/>
      <c r="V25" s="59"/>
      <c r="W25" s="65"/>
      <c r="X25" s="61"/>
      <c r="Y25" s="62"/>
      <c r="Z25" s="59"/>
      <c r="AA25" s="59">
        <v>1</v>
      </c>
      <c r="AB25" s="60"/>
      <c r="AC25" s="61"/>
      <c r="AD25" s="59"/>
      <c r="AE25" s="59"/>
      <c r="AF25" s="63"/>
      <c r="AG25" s="64"/>
      <c r="AH25" s="61"/>
      <c r="AI25" s="58"/>
      <c r="AJ25" s="59"/>
      <c r="AK25" s="59"/>
      <c r="AL25" s="65"/>
      <c r="AM25" s="61"/>
      <c r="AN25" s="58"/>
      <c r="AO25" s="59"/>
      <c r="AP25" s="59"/>
      <c r="AQ25" s="65"/>
      <c r="AR25" s="61"/>
      <c r="AS25" s="58"/>
      <c r="AT25" s="59"/>
      <c r="AU25" s="59"/>
      <c r="AV25" s="65"/>
      <c r="AW25" s="61"/>
      <c r="AX25" s="58"/>
      <c r="AY25" s="59"/>
      <c r="AZ25" s="59"/>
      <c r="BA25" s="59"/>
      <c r="BB25" s="59"/>
      <c r="BC25" s="58"/>
      <c r="BD25" s="59"/>
      <c r="BE25" s="59"/>
      <c r="BF25" s="65"/>
      <c r="BG25" s="61"/>
      <c r="BH25" s="58"/>
      <c r="BI25" s="59"/>
      <c r="BJ25" s="59"/>
      <c r="BK25" s="65"/>
      <c r="BL25" s="65"/>
      <c r="BM25" s="91">
        <f>SUM(E25:BL25)/SUM(E24:BL24)</f>
        <v>0.5</v>
      </c>
      <c r="BN25" s="204"/>
      <c r="BO25" s="199"/>
      <c r="BP25" s="238"/>
      <c r="BQ25" s="49">
        <v>0</v>
      </c>
      <c r="BR25" s="49" t="str">
        <f t="shared" si="20"/>
        <v/>
      </c>
      <c r="BS25" s="49" t="str">
        <f t="shared" si="21"/>
        <v/>
      </c>
      <c r="BT25" s="49" t="str">
        <f t="shared" si="0"/>
        <v/>
      </c>
      <c r="BU25" s="49" t="str">
        <f t="shared" si="1"/>
        <v/>
      </c>
      <c r="BV25" s="49" t="str">
        <f t="shared" si="2"/>
        <v/>
      </c>
      <c r="BW25" s="49" t="str">
        <f t="shared" si="3"/>
        <v/>
      </c>
      <c r="BX25" s="49" t="str">
        <f t="shared" si="4"/>
        <v/>
      </c>
      <c r="BY25" s="49" t="str">
        <f t="shared" si="5"/>
        <v/>
      </c>
      <c r="BZ25" s="49" t="str">
        <f t="shared" si="6"/>
        <v/>
      </c>
      <c r="CA25" s="49" t="str">
        <f t="shared" si="7"/>
        <v/>
      </c>
      <c r="CB25" s="49" t="str">
        <f t="shared" si="8"/>
        <v/>
      </c>
      <c r="CC25" s="49" t="str">
        <f t="shared" si="9"/>
        <v/>
      </c>
      <c r="CD25" s="49">
        <f t="shared" si="24"/>
        <v>0</v>
      </c>
      <c r="CE25" s="49">
        <f t="shared" si="22"/>
        <v>1</v>
      </c>
      <c r="CF25" s="49">
        <f t="shared" si="10"/>
        <v>0</v>
      </c>
      <c r="CG25" s="49">
        <f t="shared" si="11"/>
        <v>0</v>
      </c>
      <c r="CH25" s="49">
        <f t="shared" si="12"/>
        <v>1</v>
      </c>
      <c r="CI25" s="49">
        <f t="shared" si="13"/>
        <v>0</v>
      </c>
      <c r="CJ25" s="49">
        <f t="shared" si="14"/>
        <v>0</v>
      </c>
      <c r="CK25" s="49">
        <f t="shared" si="15"/>
        <v>0</v>
      </c>
      <c r="CL25" s="49">
        <f t="shared" si="16"/>
        <v>0</v>
      </c>
      <c r="CM25" s="49">
        <f t="shared" si="17"/>
        <v>0</v>
      </c>
      <c r="CN25" s="49">
        <f t="shared" si="18"/>
        <v>0</v>
      </c>
      <c r="CO25" s="49">
        <f t="shared" si="19"/>
        <v>0</v>
      </c>
    </row>
    <row r="26" spans="1:93" ht="12" customHeight="1" x14ac:dyDescent="0.25">
      <c r="A26" s="138"/>
      <c r="B26" s="139">
        <v>9</v>
      </c>
      <c r="C26" s="135" t="s">
        <v>86</v>
      </c>
      <c r="D26" s="13" t="s">
        <v>17</v>
      </c>
      <c r="E26" s="54"/>
      <c r="F26" s="53"/>
      <c r="G26" s="53"/>
      <c r="H26" s="52"/>
      <c r="I26" s="55"/>
      <c r="J26" s="54"/>
      <c r="K26" s="53"/>
      <c r="L26" s="53"/>
      <c r="M26" s="52"/>
      <c r="N26" s="55"/>
      <c r="O26" s="54"/>
      <c r="P26" s="53"/>
      <c r="Q26" s="53"/>
      <c r="R26" s="52"/>
      <c r="S26" s="55"/>
      <c r="T26" s="56"/>
      <c r="U26" s="53"/>
      <c r="V26" s="53"/>
      <c r="W26" s="52"/>
      <c r="X26" s="55"/>
      <c r="Y26" s="54"/>
      <c r="Z26" s="53"/>
      <c r="AA26" s="53"/>
      <c r="AB26" s="52"/>
      <c r="AC26" s="55"/>
      <c r="AD26" s="54"/>
      <c r="AE26" s="53"/>
      <c r="AF26" s="53"/>
      <c r="AG26" s="52"/>
      <c r="AH26" s="55"/>
      <c r="AI26" s="54"/>
      <c r="AJ26" s="53"/>
      <c r="AK26" s="53"/>
      <c r="AL26" s="57">
        <v>1</v>
      </c>
      <c r="AM26" s="55"/>
      <c r="AN26" s="54"/>
      <c r="AO26" s="53"/>
      <c r="AP26" s="53"/>
      <c r="AQ26" s="57"/>
      <c r="AR26" s="55"/>
      <c r="AS26" s="54"/>
      <c r="AT26" s="53"/>
      <c r="AU26" s="53"/>
      <c r="AV26" s="57"/>
      <c r="AW26" s="55"/>
      <c r="AX26" s="57"/>
      <c r="AY26" s="53"/>
      <c r="AZ26" s="53"/>
      <c r="BA26" s="57"/>
      <c r="BB26" s="55"/>
      <c r="BC26" s="54"/>
      <c r="BD26" s="53"/>
      <c r="BE26" s="53"/>
      <c r="BF26" s="57"/>
      <c r="BG26" s="55"/>
      <c r="BH26" s="54"/>
      <c r="BI26" s="53"/>
      <c r="BJ26" s="53"/>
      <c r="BK26" s="57"/>
      <c r="BL26" s="57"/>
      <c r="BM26" s="90">
        <f>SUM(E26:BL26)/SUM(E26:BL26)</f>
        <v>1</v>
      </c>
      <c r="BN26" s="204">
        <f t="shared" ref="BN26" si="31">SUM(E26:BL26)</f>
        <v>1</v>
      </c>
      <c r="BO26" s="190">
        <f>BN26/$BN$88</f>
        <v>1.0869565217391304E-2</v>
      </c>
      <c r="BP26" s="209" t="s">
        <v>122</v>
      </c>
      <c r="BQ26" s="49">
        <v>1</v>
      </c>
      <c r="BR26" s="49">
        <f t="shared" si="20"/>
        <v>0</v>
      </c>
      <c r="BS26" s="49">
        <f t="shared" si="21"/>
        <v>0</v>
      </c>
      <c r="BT26" s="49">
        <f t="shared" si="0"/>
        <v>0</v>
      </c>
      <c r="BU26" s="49">
        <f t="shared" si="1"/>
        <v>0</v>
      </c>
      <c r="BV26" s="49">
        <f t="shared" si="2"/>
        <v>0</v>
      </c>
      <c r="BW26" s="49">
        <f t="shared" si="3"/>
        <v>0</v>
      </c>
      <c r="BX26" s="49">
        <f t="shared" si="4"/>
        <v>1</v>
      </c>
      <c r="BY26" s="49">
        <f t="shared" si="5"/>
        <v>0</v>
      </c>
      <c r="BZ26" s="49">
        <f t="shared" si="6"/>
        <v>0</v>
      </c>
      <c r="CA26" s="49">
        <f t="shared" si="7"/>
        <v>0</v>
      </c>
      <c r="CB26" s="49">
        <f t="shared" si="8"/>
        <v>0</v>
      </c>
      <c r="CC26" s="49">
        <f t="shared" si="9"/>
        <v>0</v>
      </c>
      <c r="CD26" s="49" t="str">
        <f t="shared" si="24"/>
        <v/>
      </c>
      <c r="CE26" s="49" t="str">
        <f t="shared" si="22"/>
        <v/>
      </c>
      <c r="CF26" s="49" t="str">
        <f t="shared" si="10"/>
        <v/>
      </c>
      <c r="CG26" s="49" t="str">
        <f t="shared" si="11"/>
        <v/>
      </c>
      <c r="CH26" s="49" t="str">
        <f t="shared" si="12"/>
        <v/>
      </c>
      <c r="CI26" s="49" t="str">
        <f t="shared" si="13"/>
        <v/>
      </c>
      <c r="CJ26" s="49" t="str">
        <f t="shared" si="14"/>
        <v/>
      </c>
      <c r="CK26" s="49" t="str">
        <f t="shared" si="15"/>
        <v/>
      </c>
      <c r="CL26" s="49" t="str">
        <f t="shared" si="16"/>
        <v/>
      </c>
      <c r="CM26" s="49" t="str">
        <f t="shared" si="17"/>
        <v/>
      </c>
      <c r="CN26" s="49" t="str">
        <f t="shared" si="18"/>
        <v/>
      </c>
      <c r="CO26" s="49" t="str">
        <f t="shared" si="19"/>
        <v/>
      </c>
    </row>
    <row r="27" spans="1:93" ht="12" customHeight="1" thickBot="1" x14ac:dyDescent="0.3">
      <c r="A27" s="138"/>
      <c r="B27" s="140"/>
      <c r="C27" s="136"/>
      <c r="D27" s="14" t="s">
        <v>19</v>
      </c>
      <c r="E27" s="58"/>
      <c r="F27" s="59"/>
      <c r="G27" s="59"/>
      <c r="H27" s="60"/>
      <c r="I27" s="61"/>
      <c r="J27" s="58"/>
      <c r="K27" s="59"/>
      <c r="L27" s="59"/>
      <c r="M27" s="60"/>
      <c r="N27" s="61"/>
      <c r="O27" s="58"/>
      <c r="P27" s="59"/>
      <c r="Q27" s="59"/>
      <c r="R27" s="60"/>
      <c r="S27" s="61"/>
      <c r="T27" s="58"/>
      <c r="U27" s="59"/>
      <c r="V27" s="59"/>
      <c r="W27" s="60"/>
      <c r="X27" s="61"/>
      <c r="Y27" s="62"/>
      <c r="Z27" s="59"/>
      <c r="AA27" s="59"/>
      <c r="AB27" s="60"/>
      <c r="AC27" s="61"/>
      <c r="AD27" s="59"/>
      <c r="AE27" s="59"/>
      <c r="AF27" s="63"/>
      <c r="AG27" s="64"/>
      <c r="AH27" s="61"/>
      <c r="AI27" s="58"/>
      <c r="AJ27" s="59"/>
      <c r="AK27" s="59"/>
      <c r="AL27" s="65"/>
      <c r="AM27" s="61"/>
      <c r="AN27" s="58"/>
      <c r="AO27" s="59"/>
      <c r="AP27" s="59"/>
      <c r="AQ27" s="65"/>
      <c r="AR27" s="61"/>
      <c r="AS27" s="58"/>
      <c r="AT27" s="59"/>
      <c r="AU27" s="59"/>
      <c r="AV27" s="65"/>
      <c r="AW27" s="61"/>
      <c r="AX27" s="59"/>
      <c r="AY27" s="59"/>
      <c r="AZ27" s="59"/>
      <c r="BA27" s="65"/>
      <c r="BB27" s="61"/>
      <c r="BC27" s="58"/>
      <c r="BD27" s="59"/>
      <c r="BE27" s="59"/>
      <c r="BF27" s="65"/>
      <c r="BG27" s="61"/>
      <c r="BH27" s="58"/>
      <c r="BI27" s="59"/>
      <c r="BJ27" s="59"/>
      <c r="BK27" s="65"/>
      <c r="BL27" s="65"/>
      <c r="BM27" s="91">
        <f>SUM(E27:BL27)/SUM(E26:BL26)</f>
        <v>0</v>
      </c>
      <c r="BN27" s="204"/>
      <c r="BO27" s="191"/>
      <c r="BP27" s="210"/>
      <c r="BQ27" s="49">
        <v>0</v>
      </c>
      <c r="BR27" s="49" t="str">
        <f t="shared" si="20"/>
        <v/>
      </c>
      <c r="BS27" s="49" t="str">
        <f t="shared" si="21"/>
        <v/>
      </c>
      <c r="BT27" s="49" t="str">
        <f t="shared" si="0"/>
        <v/>
      </c>
      <c r="BU27" s="49" t="str">
        <f t="shared" si="1"/>
        <v/>
      </c>
      <c r="BV27" s="49" t="str">
        <f t="shared" si="2"/>
        <v/>
      </c>
      <c r="BW27" s="49" t="str">
        <f t="shared" si="3"/>
        <v/>
      </c>
      <c r="BX27" s="49" t="str">
        <f t="shared" si="4"/>
        <v/>
      </c>
      <c r="BY27" s="49" t="str">
        <f t="shared" si="5"/>
        <v/>
      </c>
      <c r="BZ27" s="49" t="str">
        <f t="shared" si="6"/>
        <v/>
      </c>
      <c r="CA27" s="49" t="str">
        <f t="shared" si="7"/>
        <v/>
      </c>
      <c r="CB27" s="49" t="str">
        <f t="shared" si="8"/>
        <v/>
      </c>
      <c r="CC27" s="49" t="str">
        <f t="shared" si="9"/>
        <v/>
      </c>
      <c r="CD27" s="49">
        <f t="shared" si="24"/>
        <v>0</v>
      </c>
      <c r="CE27" s="49">
        <f t="shared" si="22"/>
        <v>0</v>
      </c>
      <c r="CF27" s="49">
        <f t="shared" si="10"/>
        <v>0</v>
      </c>
      <c r="CG27" s="49">
        <f t="shared" si="11"/>
        <v>0</v>
      </c>
      <c r="CH27" s="49">
        <f t="shared" si="12"/>
        <v>0</v>
      </c>
      <c r="CI27" s="49">
        <f t="shared" si="13"/>
        <v>0</v>
      </c>
      <c r="CJ27" s="49">
        <f t="shared" si="14"/>
        <v>0</v>
      </c>
      <c r="CK27" s="49">
        <f t="shared" si="15"/>
        <v>0</v>
      </c>
      <c r="CL27" s="49">
        <f t="shared" si="16"/>
        <v>0</v>
      </c>
      <c r="CM27" s="49">
        <f t="shared" si="17"/>
        <v>0</v>
      </c>
      <c r="CN27" s="49">
        <f t="shared" si="18"/>
        <v>0</v>
      </c>
      <c r="CO27" s="49">
        <f t="shared" si="19"/>
        <v>0</v>
      </c>
    </row>
    <row r="28" spans="1:93" ht="12" customHeight="1" x14ac:dyDescent="0.25">
      <c r="A28" s="138"/>
      <c r="B28" s="139">
        <v>10</v>
      </c>
      <c r="C28" s="151" t="s">
        <v>91</v>
      </c>
      <c r="D28" s="13" t="s">
        <v>17</v>
      </c>
      <c r="E28" s="54"/>
      <c r="F28" s="53"/>
      <c r="G28" s="53"/>
      <c r="H28" s="52"/>
      <c r="I28" s="55"/>
      <c r="J28" s="54"/>
      <c r="K28" s="53"/>
      <c r="L28" s="53"/>
      <c r="M28" s="52"/>
      <c r="N28" s="55"/>
      <c r="O28" s="54"/>
      <c r="P28" s="53"/>
      <c r="Q28" s="53"/>
      <c r="R28" s="52"/>
      <c r="S28" s="55"/>
      <c r="T28" s="54"/>
      <c r="U28" s="53"/>
      <c r="V28" s="53"/>
      <c r="W28" s="57"/>
      <c r="X28" s="55"/>
      <c r="Y28" s="54"/>
      <c r="Z28" s="53"/>
      <c r="AA28" s="53"/>
      <c r="AB28" s="52"/>
      <c r="AC28" s="55"/>
      <c r="AD28" s="54"/>
      <c r="AE28" s="53"/>
      <c r="AF28" s="53"/>
      <c r="AG28" s="52"/>
      <c r="AH28" s="55"/>
      <c r="AI28" s="54">
        <v>1</v>
      </c>
      <c r="AJ28" s="53"/>
      <c r="AK28" s="53"/>
      <c r="AL28" s="57"/>
      <c r="AM28" s="55"/>
      <c r="AN28" s="54"/>
      <c r="AO28" s="53"/>
      <c r="AP28" s="53"/>
      <c r="AQ28" s="57"/>
      <c r="AR28" s="55"/>
      <c r="AS28" s="54"/>
      <c r="AT28" s="53"/>
      <c r="AU28" s="53"/>
      <c r="AV28" s="57"/>
      <c r="AW28" s="55"/>
      <c r="AX28" s="54"/>
      <c r="AY28" s="53"/>
      <c r="AZ28" s="53"/>
      <c r="BA28" s="57"/>
      <c r="BB28" s="55"/>
      <c r="BC28" s="54"/>
      <c r="BD28" s="53"/>
      <c r="BE28" s="53"/>
      <c r="BF28" s="57"/>
      <c r="BG28" s="55"/>
      <c r="BH28" s="54">
        <v>1</v>
      </c>
      <c r="BI28" s="53"/>
      <c r="BJ28" s="53"/>
      <c r="BK28" s="57"/>
      <c r="BL28" s="57"/>
      <c r="BM28" s="90">
        <f>SUM(E28:BL28)/SUM(E28:BL28)</f>
        <v>1</v>
      </c>
      <c r="BN28" s="204">
        <f t="shared" ref="BN28" si="32">SUM(E28:BL28)</f>
        <v>2</v>
      </c>
      <c r="BO28" s="198">
        <f>BN28/$BN$88</f>
        <v>2.1739130434782608E-2</v>
      </c>
      <c r="BP28" s="209" t="s">
        <v>122</v>
      </c>
      <c r="BQ28" s="49">
        <v>1</v>
      </c>
      <c r="BR28" s="49">
        <f t="shared" si="20"/>
        <v>0</v>
      </c>
      <c r="BS28" s="49">
        <f t="shared" si="21"/>
        <v>0</v>
      </c>
      <c r="BT28" s="49">
        <f t="shared" si="0"/>
        <v>0</v>
      </c>
      <c r="BU28" s="49">
        <f t="shared" si="1"/>
        <v>0</v>
      </c>
      <c r="BV28" s="49">
        <f t="shared" si="2"/>
        <v>0</v>
      </c>
      <c r="BW28" s="49">
        <f t="shared" si="3"/>
        <v>0</v>
      </c>
      <c r="BX28" s="49">
        <f t="shared" si="4"/>
        <v>1</v>
      </c>
      <c r="BY28" s="49">
        <f t="shared" si="5"/>
        <v>0</v>
      </c>
      <c r="BZ28" s="49">
        <f t="shared" si="6"/>
        <v>0</v>
      </c>
      <c r="CA28" s="49">
        <f t="shared" si="7"/>
        <v>0</v>
      </c>
      <c r="CB28" s="49">
        <f t="shared" si="8"/>
        <v>0</v>
      </c>
      <c r="CC28" s="49">
        <f t="shared" si="9"/>
        <v>1</v>
      </c>
      <c r="CD28" s="49" t="str">
        <f t="shared" si="24"/>
        <v/>
      </c>
      <c r="CE28" s="49" t="str">
        <f t="shared" si="22"/>
        <v/>
      </c>
      <c r="CF28" s="49" t="str">
        <f t="shared" si="10"/>
        <v/>
      </c>
      <c r="CG28" s="49" t="str">
        <f t="shared" si="11"/>
        <v/>
      </c>
      <c r="CH28" s="49" t="str">
        <f t="shared" si="12"/>
        <v/>
      </c>
      <c r="CI28" s="49" t="str">
        <f t="shared" si="13"/>
        <v/>
      </c>
      <c r="CJ28" s="49" t="str">
        <f t="shared" si="14"/>
        <v/>
      </c>
      <c r="CK28" s="49" t="str">
        <f t="shared" si="15"/>
        <v/>
      </c>
      <c r="CL28" s="49" t="str">
        <f t="shared" si="16"/>
        <v/>
      </c>
      <c r="CM28" s="49" t="str">
        <f t="shared" si="17"/>
        <v/>
      </c>
      <c r="CN28" s="49" t="str">
        <f t="shared" si="18"/>
        <v/>
      </c>
      <c r="CO28" s="49" t="str">
        <f t="shared" si="19"/>
        <v/>
      </c>
    </row>
    <row r="29" spans="1:93" ht="12" customHeight="1" thickBot="1" x14ac:dyDescent="0.3">
      <c r="A29" s="138"/>
      <c r="B29" s="140"/>
      <c r="C29" s="152"/>
      <c r="D29" s="14" t="s">
        <v>19</v>
      </c>
      <c r="E29" s="58"/>
      <c r="F29" s="59"/>
      <c r="G29" s="59"/>
      <c r="H29" s="60"/>
      <c r="I29" s="61"/>
      <c r="J29" s="58"/>
      <c r="K29" s="59"/>
      <c r="L29" s="59"/>
      <c r="M29" s="60"/>
      <c r="N29" s="61"/>
      <c r="O29" s="58"/>
      <c r="P29" s="59"/>
      <c r="Q29" s="59"/>
      <c r="R29" s="60"/>
      <c r="S29" s="61"/>
      <c r="T29" s="58"/>
      <c r="U29" s="59"/>
      <c r="V29" s="59"/>
      <c r="W29" s="65"/>
      <c r="X29" s="61"/>
      <c r="Y29" s="62"/>
      <c r="Z29" s="59"/>
      <c r="AA29" s="59"/>
      <c r="AB29" s="60"/>
      <c r="AC29" s="61"/>
      <c r="AD29" s="58"/>
      <c r="AE29" s="59"/>
      <c r="AF29" s="63"/>
      <c r="AG29" s="64"/>
      <c r="AH29" s="61"/>
      <c r="AI29" s="58"/>
      <c r="AJ29" s="59"/>
      <c r="AK29" s="59"/>
      <c r="AL29" s="65"/>
      <c r="AM29" s="61"/>
      <c r="AN29" s="58"/>
      <c r="AO29" s="59"/>
      <c r="AP29" s="59"/>
      <c r="AQ29" s="65"/>
      <c r="AR29" s="61"/>
      <c r="AS29" s="58"/>
      <c r="AT29" s="59"/>
      <c r="AU29" s="59"/>
      <c r="AV29" s="65"/>
      <c r="AW29" s="61"/>
      <c r="AX29" s="58"/>
      <c r="AY29" s="59"/>
      <c r="AZ29" s="59"/>
      <c r="BA29" s="59"/>
      <c r="BB29" s="61"/>
      <c r="BC29" s="58"/>
      <c r="BD29" s="59"/>
      <c r="BE29" s="59"/>
      <c r="BF29" s="65"/>
      <c r="BG29" s="61"/>
      <c r="BH29" s="58"/>
      <c r="BI29" s="59"/>
      <c r="BJ29" s="59"/>
      <c r="BK29" s="65"/>
      <c r="BL29" s="65"/>
      <c r="BM29" s="91">
        <f>SUM(E29:BL29)/SUM(E28:BL28)</f>
        <v>0</v>
      </c>
      <c r="BN29" s="204"/>
      <c r="BO29" s="199"/>
      <c r="BP29" s="210"/>
      <c r="BQ29" s="49">
        <v>0</v>
      </c>
      <c r="BR29" s="49" t="str">
        <f t="shared" si="20"/>
        <v/>
      </c>
      <c r="BS29" s="49" t="str">
        <f t="shared" si="21"/>
        <v/>
      </c>
      <c r="BT29" s="49" t="str">
        <f t="shared" si="0"/>
        <v/>
      </c>
      <c r="BU29" s="49" t="str">
        <f t="shared" si="1"/>
        <v/>
      </c>
      <c r="BV29" s="49" t="str">
        <f t="shared" si="2"/>
        <v/>
      </c>
      <c r="BW29" s="49" t="str">
        <f t="shared" si="3"/>
        <v/>
      </c>
      <c r="BX29" s="49" t="str">
        <f t="shared" si="4"/>
        <v/>
      </c>
      <c r="BY29" s="49" t="str">
        <f t="shared" si="5"/>
        <v/>
      </c>
      <c r="BZ29" s="49" t="str">
        <f t="shared" si="6"/>
        <v/>
      </c>
      <c r="CA29" s="49" t="str">
        <f t="shared" si="7"/>
        <v/>
      </c>
      <c r="CB29" s="49" t="str">
        <f t="shared" si="8"/>
        <v/>
      </c>
      <c r="CC29" s="49" t="str">
        <f t="shared" si="9"/>
        <v/>
      </c>
      <c r="CD29" s="49">
        <f t="shared" si="24"/>
        <v>0</v>
      </c>
      <c r="CE29" s="49">
        <f t="shared" si="22"/>
        <v>0</v>
      </c>
      <c r="CF29" s="49">
        <f t="shared" si="10"/>
        <v>0</v>
      </c>
      <c r="CG29" s="49">
        <f t="shared" si="11"/>
        <v>0</v>
      </c>
      <c r="CH29" s="49">
        <f t="shared" si="12"/>
        <v>0</v>
      </c>
      <c r="CI29" s="49">
        <f t="shared" si="13"/>
        <v>0</v>
      </c>
      <c r="CJ29" s="49">
        <f t="shared" si="14"/>
        <v>0</v>
      </c>
      <c r="CK29" s="49">
        <f t="shared" si="15"/>
        <v>0</v>
      </c>
      <c r="CL29" s="49">
        <f t="shared" si="16"/>
        <v>0</v>
      </c>
      <c r="CM29" s="49">
        <f t="shared" si="17"/>
        <v>0</v>
      </c>
      <c r="CN29" s="49">
        <f t="shared" si="18"/>
        <v>0</v>
      </c>
      <c r="CO29" s="49">
        <f t="shared" si="19"/>
        <v>0</v>
      </c>
    </row>
    <row r="30" spans="1:93" ht="12" customHeight="1" x14ac:dyDescent="0.25">
      <c r="A30" s="138"/>
      <c r="B30" s="139">
        <v>11</v>
      </c>
      <c r="C30" s="157" t="s">
        <v>102</v>
      </c>
      <c r="D30" s="13" t="s">
        <v>17</v>
      </c>
      <c r="E30" s="54"/>
      <c r="F30" s="53"/>
      <c r="G30" s="53"/>
      <c r="H30" s="52"/>
      <c r="I30" s="55"/>
      <c r="J30" s="54"/>
      <c r="K30" s="53"/>
      <c r="L30" s="53"/>
      <c r="M30" s="52"/>
      <c r="N30" s="55"/>
      <c r="O30" s="54"/>
      <c r="P30" s="53"/>
      <c r="Q30" s="53"/>
      <c r="R30" s="52"/>
      <c r="S30" s="55"/>
      <c r="T30" s="54"/>
      <c r="U30" s="53"/>
      <c r="V30" s="53"/>
      <c r="W30" s="57"/>
      <c r="X30" s="55"/>
      <c r="Y30" s="54"/>
      <c r="Z30" s="53"/>
      <c r="AA30" s="53"/>
      <c r="AB30" s="52"/>
      <c r="AC30" s="55"/>
      <c r="AD30" s="54"/>
      <c r="AE30" s="53"/>
      <c r="AF30" s="53">
        <v>1</v>
      </c>
      <c r="AG30" s="53"/>
      <c r="AH30" s="55"/>
      <c r="AI30" s="54"/>
      <c r="AJ30" s="53"/>
      <c r="AK30" s="53"/>
      <c r="AL30" s="57"/>
      <c r="AM30" s="55"/>
      <c r="AN30" s="54"/>
      <c r="AO30" s="53"/>
      <c r="AP30" s="53"/>
      <c r="AQ30" s="57"/>
      <c r="AR30" s="55"/>
      <c r="AS30" s="54"/>
      <c r="AT30" s="53"/>
      <c r="AU30" s="53"/>
      <c r="AV30" s="53"/>
      <c r="AW30" s="55"/>
      <c r="AX30" s="54"/>
      <c r="AY30" s="53"/>
      <c r="AZ30" s="53"/>
      <c r="BA30" s="57"/>
      <c r="BB30" s="55"/>
      <c r="BC30" s="54"/>
      <c r="BD30" s="53"/>
      <c r="BE30" s="53">
        <v>1</v>
      </c>
      <c r="BF30" s="57"/>
      <c r="BG30" s="55"/>
      <c r="BH30" s="54"/>
      <c r="BI30" s="55"/>
      <c r="BJ30" s="53"/>
      <c r="BK30" s="57"/>
      <c r="BL30" s="57"/>
      <c r="BM30" s="90">
        <f>SUM(E30:BL30)/SUM(E30:BL30)</f>
        <v>1</v>
      </c>
      <c r="BN30" s="204">
        <f t="shared" ref="BN30" si="33">SUM(E30:BL30)</f>
        <v>2</v>
      </c>
      <c r="BO30" s="190">
        <f>BN30/$BN$88</f>
        <v>2.1739130434782608E-2</v>
      </c>
      <c r="BP30" s="209" t="s">
        <v>122</v>
      </c>
      <c r="BQ30" s="49">
        <v>1</v>
      </c>
      <c r="BR30" s="49">
        <f t="shared" si="20"/>
        <v>0</v>
      </c>
      <c r="BS30" s="49">
        <f t="shared" si="21"/>
        <v>0</v>
      </c>
      <c r="BT30" s="49">
        <f t="shared" si="0"/>
        <v>0</v>
      </c>
      <c r="BU30" s="49">
        <f t="shared" si="1"/>
        <v>0</v>
      </c>
      <c r="BV30" s="49">
        <f t="shared" si="2"/>
        <v>0</v>
      </c>
      <c r="BW30" s="49">
        <f t="shared" si="3"/>
        <v>1</v>
      </c>
      <c r="BX30" s="49">
        <f t="shared" si="4"/>
        <v>0</v>
      </c>
      <c r="BY30" s="49">
        <f t="shared" si="5"/>
        <v>0</v>
      </c>
      <c r="BZ30" s="49">
        <f t="shared" si="6"/>
        <v>0</v>
      </c>
      <c r="CA30" s="49">
        <f t="shared" si="7"/>
        <v>0</v>
      </c>
      <c r="CB30" s="49">
        <f t="shared" si="8"/>
        <v>1</v>
      </c>
      <c r="CC30" s="49">
        <f t="shared" si="9"/>
        <v>0</v>
      </c>
      <c r="CD30" s="49" t="str">
        <f t="shared" si="24"/>
        <v/>
      </c>
      <c r="CE30" s="49" t="str">
        <f t="shared" si="22"/>
        <v/>
      </c>
      <c r="CF30" s="49" t="str">
        <f t="shared" si="10"/>
        <v/>
      </c>
      <c r="CG30" s="49" t="str">
        <f t="shared" si="11"/>
        <v/>
      </c>
      <c r="CH30" s="49" t="str">
        <f t="shared" si="12"/>
        <v/>
      </c>
      <c r="CI30" s="49" t="str">
        <f t="shared" si="13"/>
        <v/>
      </c>
      <c r="CJ30" s="49" t="str">
        <f t="shared" si="14"/>
        <v/>
      </c>
      <c r="CK30" s="49" t="str">
        <f t="shared" si="15"/>
        <v/>
      </c>
      <c r="CL30" s="49" t="str">
        <f t="shared" si="16"/>
        <v/>
      </c>
      <c r="CM30" s="49" t="str">
        <f t="shared" si="17"/>
        <v/>
      </c>
      <c r="CN30" s="49" t="str">
        <f t="shared" si="18"/>
        <v/>
      </c>
      <c r="CO30" s="49" t="str">
        <f t="shared" si="19"/>
        <v/>
      </c>
    </row>
    <row r="31" spans="1:93" ht="12" customHeight="1" thickBot="1" x14ac:dyDescent="0.3">
      <c r="A31" s="138"/>
      <c r="B31" s="140"/>
      <c r="C31" s="158"/>
      <c r="D31" s="14" t="s">
        <v>19</v>
      </c>
      <c r="E31" s="58"/>
      <c r="F31" s="59"/>
      <c r="G31" s="59"/>
      <c r="H31" s="60"/>
      <c r="I31" s="61"/>
      <c r="J31" s="58"/>
      <c r="K31" s="59"/>
      <c r="L31" s="59"/>
      <c r="M31" s="60"/>
      <c r="N31" s="61"/>
      <c r="O31" s="58"/>
      <c r="P31" s="59"/>
      <c r="Q31" s="59"/>
      <c r="R31" s="60"/>
      <c r="S31" s="61"/>
      <c r="T31" s="58"/>
      <c r="U31" s="59"/>
      <c r="V31" s="59"/>
      <c r="W31" s="65"/>
      <c r="X31" s="61"/>
      <c r="Y31" s="62"/>
      <c r="Z31" s="59"/>
      <c r="AA31" s="59"/>
      <c r="AB31" s="60"/>
      <c r="AC31" s="61"/>
      <c r="AD31" s="59"/>
      <c r="AE31" s="59"/>
      <c r="AF31" s="63"/>
      <c r="AG31" s="64"/>
      <c r="AH31" s="61"/>
      <c r="AI31" s="58"/>
      <c r="AJ31" s="59"/>
      <c r="AK31" s="59"/>
      <c r="AL31" s="65"/>
      <c r="AM31" s="61"/>
      <c r="AN31" s="58"/>
      <c r="AO31" s="59"/>
      <c r="AP31" s="59"/>
      <c r="AQ31" s="65"/>
      <c r="AR31" s="61"/>
      <c r="AS31" s="58"/>
      <c r="AT31" s="59"/>
      <c r="AU31" s="59"/>
      <c r="AV31" s="65"/>
      <c r="AW31" s="61"/>
      <c r="AX31" s="58"/>
      <c r="AY31" s="59"/>
      <c r="AZ31" s="59"/>
      <c r="BA31" s="59"/>
      <c r="BB31" s="59"/>
      <c r="BC31" s="58"/>
      <c r="BD31" s="59"/>
      <c r="BE31" s="59"/>
      <c r="BF31" s="65"/>
      <c r="BG31" s="61"/>
      <c r="BH31" s="58"/>
      <c r="BI31" s="59"/>
      <c r="BJ31" s="59"/>
      <c r="BK31" s="65"/>
      <c r="BL31" s="65"/>
      <c r="BM31" s="91">
        <f>SUM(E31:BL31)/SUM(E30:BL30)</f>
        <v>0</v>
      </c>
      <c r="BN31" s="205"/>
      <c r="BO31" s="191"/>
      <c r="BP31" s="210"/>
      <c r="BQ31" s="49">
        <v>0</v>
      </c>
      <c r="BR31" s="49" t="str">
        <f t="shared" si="20"/>
        <v/>
      </c>
      <c r="BS31" s="49" t="str">
        <f t="shared" si="21"/>
        <v/>
      </c>
      <c r="BT31" s="49" t="str">
        <f t="shared" si="0"/>
        <v/>
      </c>
      <c r="BU31" s="49" t="str">
        <f t="shared" si="1"/>
        <v/>
      </c>
      <c r="BV31" s="49" t="str">
        <f t="shared" si="2"/>
        <v/>
      </c>
      <c r="BW31" s="49" t="str">
        <f t="shared" si="3"/>
        <v/>
      </c>
      <c r="BX31" s="49" t="str">
        <f t="shared" si="4"/>
        <v/>
      </c>
      <c r="BY31" s="49" t="str">
        <f t="shared" si="5"/>
        <v/>
      </c>
      <c r="BZ31" s="49" t="str">
        <f t="shared" si="6"/>
        <v/>
      </c>
      <c r="CA31" s="49" t="str">
        <f t="shared" si="7"/>
        <v/>
      </c>
      <c r="CB31" s="49" t="str">
        <f t="shared" si="8"/>
        <v/>
      </c>
      <c r="CC31" s="49" t="str">
        <f t="shared" si="9"/>
        <v/>
      </c>
      <c r="CD31" s="49">
        <f t="shared" si="24"/>
        <v>0</v>
      </c>
      <c r="CE31" s="49">
        <f t="shared" si="22"/>
        <v>0</v>
      </c>
      <c r="CF31" s="49">
        <f t="shared" si="10"/>
        <v>0</v>
      </c>
      <c r="CG31" s="49">
        <f t="shared" si="11"/>
        <v>0</v>
      </c>
      <c r="CH31" s="49">
        <f t="shared" si="12"/>
        <v>0</v>
      </c>
      <c r="CI31" s="49">
        <f t="shared" si="13"/>
        <v>0</v>
      </c>
      <c r="CJ31" s="49">
        <f t="shared" si="14"/>
        <v>0</v>
      </c>
      <c r="CK31" s="49">
        <f t="shared" si="15"/>
        <v>0</v>
      </c>
      <c r="CL31" s="49">
        <f t="shared" si="16"/>
        <v>0</v>
      </c>
      <c r="CM31" s="49">
        <f t="shared" si="17"/>
        <v>0</v>
      </c>
      <c r="CN31" s="49">
        <f t="shared" si="18"/>
        <v>0</v>
      </c>
      <c r="CO31" s="49">
        <f t="shared" si="19"/>
        <v>0</v>
      </c>
    </row>
    <row r="32" spans="1:93" ht="12" customHeight="1" thickBot="1" x14ac:dyDescent="0.3">
      <c r="A32" s="129"/>
      <c r="B32" s="15"/>
      <c r="C32" s="16"/>
      <c r="D32" s="16"/>
      <c r="E32" s="66"/>
      <c r="F32" s="66"/>
      <c r="G32" s="66"/>
      <c r="H32" s="66"/>
      <c r="I32" s="66"/>
      <c r="J32" s="66"/>
      <c r="K32" s="66"/>
      <c r="L32" s="66"/>
      <c r="M32" s="66"/>
      <c r="N32" s="66"/>
      <c r="O32" s="67"/>
      <c r="P32" s="67"/>
      <c r="Q32" s="67"/>
      <c r="R32" s="67"/>
      <c r="S32" s="67"/>
      <c r="T32" s="67"/>
      <c r="U32" s="67"/>
      <c r="V32" s="67"/>
      <c r="W32" s="67"/>
      <c r="X32" s="67"/>
      <c r="Y32" s="68"/>
      <c r="Z32" s="67"/>
      <c r="AA32" s="67"/>
      <c r="AB32" s="67"/>
      <c r="AC32" s="67"/>
      <c r="AD32" s="67"/>
      <c r="AE32" s="67"/>
      <c r="AF32" s="69"/>
      <c r="AG32" s="69"/>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70"/>
      <c r="BM32" s="50"/>
      <c r="BN32" s="50"/>
      <c r="BO32" s="50"/>
      <c r="BP32" s="17"/>
      <c r="BR32" s="49" t="str">
        <f t="shared" ref="BR32:BR55" si="34">IF(BQ32=1,COUNTA(E32:I32),"")</f>
        <v/>
      </c>
      <c r="BS32" s="49" t="str">
        <f t="shared" ref="BS32:BS55" si="35">IF(BQ32=1,COUNTA(J32:N32),"")</f>
        <v/>
      </c>
      <c r="BT32" s="49" t="str">
        <f t="shared" ref="BT32:BT55" si="36">IF(BQ32=1,COUNTA(O32:S32),"")</f>
        <v/>
      </c>
      <c r="BU32" s="49" t="str">
        <f t="shared" ref="BU32:BU55" si="37">IF(BQ32=1,COUNTA(T32:X32),"")</f>
        <v/>
      </c>
      <c r="BV32" s="49" t="str">
        <f t="shared" ref="BV32:BV55" si="38">IF(BQ32=1,COUNTA(Y32:AC32),"")</f>
        <v/>
      </c>
      <c r="BW32" s="49" t="str">
        <f t="shared" ref="BW32:BW55" si="39">IF(BQ32=1,COUNTA(AD32:AH32),"")</f>
        <v/>
      </c>
      <c r="BX32" s="49" t="str">
        <f t="shared" ref="BX32:BX55" si="40">IF(BQ32=1,COUNTA(AI32:AM32),"")</f>
        <v/>
      </c>
      <c r="BY32" s="49" t="str">
        <f t="shared" ref="BY32:BY55" si="41">IF(BQ32=1,COUNTA(AN32:AR32),"")</f>
        <v/>
      </c>
      <c r="BZ32" s="49" t="str">
        <f t="shared" ref="BZ32:BZ55" si="42">IF(BQ32=1,COUNTA(AS32:AW32),"")</f>
        <v/>
      </c>
    </row>
    <row r="33" spans="1:93" ht="21.75" customHeight="1" thickBot="1" x14ac:dyDescent="0.3">
      <c r="A33" s="129"/>
      <c r="B33" s="162" t="s">
        <v>20</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2"/>
      <c r="BN33" s="89"/>
      <c r="BO33" s="89"/>
      <c r="BP33" s="10"/>
      <c r="BR33" s="49" t="str">
        <f t="shared" si="34"/>
        <v/>
      </c>
      <c r="BS33" s="49" t="str">
        <f t="shared" si="35"/>
        <v/>
      </c>
      <c r="BT33" s="49" t="str">
        <f t="shared" si="36"/>
        <v/>
      </c>
      <c r="BU33" s="49" t="str">
        <f t="shared" si="37"/>
        <v/>
      </c>
      <c r="BV33" s="49" t="str">
        <f t="shared" si="38"/>
        <v/>
      </c>
      <c r="BW33" s="49" t="str">
        <f t="shared" si="39"/>
        <v/>
      </c>
      <c r="BX33" s="49" t="str">
        <f t="shared" si="40"/>
        <v/>
      </c>
      <c r="BY33" s="49" t="str">
        <f t="shared" si="41"/>
        <v/>
      </c>
      <c r="BZ33" s="49" t="str">
        <f t="shared" si="42"/>
        <v/>
      </c>
    </row>
    <row r="34" spans="1:93" ht="12" customHeight="1" x14ac:dyDescent="0.25">
      <c r="A34" s="138"/>
      <c r="B34" s="148">
        <v>1</v>
      </c>
      <c r="C34" s="135" t="s">
        <v>76</v>
      </c>
      <c r="D34" s="11" t="s">
        <v>17</v>
      </c>
      <c r="E34" s="54"/>
      <c r="F34" s="53"/>
      <c r="G34" s="53"/>
      <c r="H34" s="52"/>
      <c r="I34" s="55">
        <v>1</v>
      </c>
      <c r="J34" s="54"/>
      <c r="K34" s="53"/>
      <c r="L34" s="53"/>
      <c r="M34" s="52">
        <v>1</v>
      </c>
      <c r="N34" s="55"/>
      <c r="O34" s="54"/>
      <c r="P34" s="53"/>
      <c r="Q34" s="53"/>
      <c r="R34" s="52">
        <v>1</v>
      </c>
      <c r="S34" s="55"/>
      <c r="T34" s="54"/>
      <c r="U34" s="53"/>
      <c r="V34" s="53"/>
      <c r="W34" s="53">
        <v>1</v>
      </c>
      <c r="X34" s="55"/>
      <c r="Y34" s="54"/>
      <c r="Z34" s="53"/>
      <c r="AA34" s="53"/>
      <c r="AB34" s="53">
        <v>1</v>
      </c>
      <c r="AC34" s="55"/>
      <c r="AD34" s="54"/>
      <c r="AE34" s="53"/>
      <c r="AF34" s="53"/>
      <c r="AG34" s="53">
        <v>1</v>
      </c>
      <c r="AH34" s="55"/>
      <c r="AI34" s="54"/>
      <c r="AJ34" s="53">
        <v>1</v>
      </c>
      <c r="AK34" s="53"/>
      <c r="AL34" s="52"/>
      <c r="AM34" s="55"/>
      <c r="AN34" s="54"/>
      <c r="AO34" s="53"/>
      <c r="AP34" s="53"/>
      <c r="AQ34" s="52">
        <v>1</v>
      </c>
      <c r="AR34" s="55"/>
      <c r="AS34" s="54"/>
      <c r="AT34" s="53"/>
      <c r="AU34" s="53"/>
      <c r="AV34" s="52">
        <v>1</v>
      </c>
      <c r="AW34" s="55"/>
      <c r="AX34" s="54"/>
      <c r="AY34" s="53"/>
      <c r="AZ34" s="53"/>
      <c r="BA34" s="52">
        <v>1</v>
      </c>
      <c r="BB34" s="55"/>
      <c r="BC34" s="54"/>
      <c r="BD34" s="53"/>
      <c r="BE34" s="53"/>
      <c r="BF34" s="52">
        <v>1</v>
      </c>
      <c r="BG34" s="55"/>
      <c r="BH34" s="54"/>
      <c r="BI34" s="53"/>
      <c r="BJ34" s="53"/>
      <c r="BK34" s="52">
        <v>1</v>
      </c>
      <c r="BL34" s="55"/>
      <c r="BM34" s="87">
        <f>SUM(E34:BL34)/SUM(E34:BL34)</f>
        <v>1</v>
      </c>
      <c r="BN34" s="192">
        <f t="shared" ref="BN34" si="43">SUM(E34:BL34)</f>
        <v>12</v>
      </c>
      <c r="BO34" s="190">
        <f>BN34/$BN$88</f>
        <v>0.13043478260869565</v>
      </c>
      <c r="BP34" s="249"/>
      <c r="BQ34" s="49">
        <v>1</v>
      </c>
      <c r="BR34" s="49">
        <f t="shared" si="34"/>
        <v>1</v>
      </c>
      <c r="BS34" s="49">
        <f t="shared" si="35"/>
        <v>1</v>
      </c>
      <c r="BT34" s="49">
        <f t="shared" si="36"/>
        <v>1</v>
      </c>
      <c r="BU34" s="49">
        <f t="shared" si="37"/>
        <v>1</v>
      </c>
      <c r="BV34" s="49">
        <f t="shared" si="38"/>
        <v>1</v>
      </c>
      <c r="BW34" s="49">
        <f t="shared" si="39"/>
        <v>1</v>
      </c>
      <c r="BX34" s="49">
        <f t="shared" si="40"/>
        <v>1</v>
      </c>
      <c r="BY34" s="49">
        <f t="shared" si="41"/>
        <v>1</v>
      </c>
      <c r="BZ34" s="49">
        <f t="shared" si="42"/>
        <v>1</v>
      </c>
      <c r="CA34" s="49">
        <f t="shared" ref="CA34:CA63" si="44">IF(BQ34=1,COUNTA(AX34:BB34),"")</f>
        <v>1</v>
      </c>
      <c r="CB34" s="49">
        <f t="shared" ref="CB34:CB63" si="45">IF(BQ34=1,COUNTA(BC34:BG34),"")</f>
        <v>1</v>
      </c>
      <c r="CC34" s="49">
        <f t="shared" ref="CC34:CC63" si="46">IF(BQ34=1,COUNTA(BH34:BL34),"")</f>
        <v>1</v>
      </c>
      <c r="CD34" s="49" t="str">
        <f t="shared" ref="CD34:CD63" si="47">IF(BQ34=0,COUNTA(E34:I34),"")</f>
        <v/>
      </c>
      <c r="CE34" s="49" t="str">
        <f t="shared" ref="CE34:CE63" si="48">IF(BQ34=0,COUNTA(J34:N34),"")</f>
        <v/>
      </c>
      <c r="CF34" s="49" t="str">
        <f t="shared" ref="CF34:CF63" si="49">IF(BQ34=0,COUNTA(O34:S34),"")</f>
        <v/>
      </c>
      <c r="CG34" s="49" t="str">
        <f t="shared" ref="CG34:CG63" si="50">IF(BQ34=0,COUNTA(T34:X34),"")</f>
        <v/>
      </c>
      <c r="CH34" s="49" t="str">
        <f t="shared" ref="CH34:CH63" si="51">IF(BQ34=0,COUNTA(Y34:AC34),"")</f>
        <v/>
      </c>
      <c r="CI34" s="49" t="str">
        <f t="shared" ref="CI34:CI63" si="52">IF(BQ34=0,COUNTA(AD34:AH34),"")</f>
        <v/>
      </c>
      <c r="CJ34" s="49" t="str">
        <f t="shared" ref="CJ34:CJ63" si="53">IF(BQ34=0,COUNTA(AI34:AM34),"")</f>
        <v/>
      </c>
      <c r="CK34" s="49" t="str">
        <f t="shared" ref="CK34:CK63" si="54">IF(BQ34=0,COUNTA(AN34:AR34),"")</f>
        <v/>
      </c>
      <c r="CL34" s="49" t="str">
        <f t="shared" ref="CL34:CL63" si="55">IF(BQ34=0,COUNTA(AS34:AW34),"")</f>
        <v/>
      </c>
      <c r="CM34" s="49" t="str">
        <f t="shared" ref="CM34:CM63" si="56">IF(BQ34=0,COUNTA(AX34:BB34),"")</f>
        <v/>
      </c>
      <c r="CN34" s="49" t="str">
        <f t="shared" ref="CN34:CN63" si="57">IF(BQ34=0,COUNTA(BC34:BG34),"")</f>
        <v/>
      </c>
      <c r="CO34" s="49" t="str">
        <f t="shared" ref="CO34:CO63" si="58">IF(BQ34=0,COUNTA(BH34:BL34),"")</f>
        <v/>
      </c>
    </row>
    <row r="35" spans="1:93" ht="12" customHeight="1" thickBot="1" x14ac:dyDescent="0.3">
      <c r="A35" s="138"/>
      <c r="B35" s="140"/>
      <c r="C35" s="136"/>
      <c r="D35" s="12" t="s">
        <v>19</v>
      </c>
      <c r="E35" s="58"/>
      <c r="F35" s="59"/>
      <c r="G35" s="59"/>
      <c r="H35" s="59"/>
      <c r="I35" s="61">
        <v>1</v>
      </c>
      <c r="J35" s="58"/>
      <c r="K35" s="59"/>
      <c r="L35" s="59"/>
      <c r="M35" s="59">
        <v>1</v>
      </c>
      <c r="N35" s="61"/>
      <c r="O35" s="58"/>
      <c r="P35" s="59"/>
      <c r="Q35" s="59"/>
      <c r="R35" s="59">
        <v>1</v>
      </c>
      <c r="S35" s="61"/>
      <c r="T35" s="58"/>
      <c r="U35" s="59"/>
      <c r="V35" s="59"/>
      <c r="W35" s="59">
        <v>1</v>
      </c>
      <c r="X35" s="61"/>
      <c r="Y35" s="58"/>
      <c r="Z35" s="59"/>
      <c r="AA35" s="59"/>
      <c r="AB35" s="59">
        <v>1</v>
      </c>
      <c r="AC35" s="61"/>
      <c r="AD35" s="58"/>
      <c r="AE35" s="59"/>
      <c r="AF35" s="59"/>
      <c r="AG35" s="59"/>
      <c r="AH35" s="61"/>
      <c r="AI35" s="58"/>
      <c r="AJ35" s="59"/>
      <c r="AK35" s="59"/>
      <c r="AL35" s="59"/>
      <c r="AM35" s="59"/>
      <c r="AN35" s="58"/>
      <c r="AO35" s="59"/>
      <c r="AP35" s="59"/>
      <c r="AQ35" s="59"/>
      <c r="AR35" s="61"/>
      <c r="AS35" s="58"/>
      <c r="AT35" s="59"/>
      <c r="AU35" s="59"/>
      <c r="AV35" s="59"/>
      <c r="AW35" s="61"/>
      <c r="AX35" s="58"/>
      <c r="AY35" s="59"/>
      <c r="AZ35" s="59"/>
      <c r="BA35" s="59"/>
      <c r="BB35" s="61"/>
      <c r="BC35" s="58"/>
      <c r="BD35" s="59"/>
      <c r="BE35" s="59"/>
      <c r="BF35" s="59"/>
      <c r="BG35" s="61"/>
      <c r="BH35" s="59"/>
      <c r="BI35" s="59"/>
      <c r="BJ35" s="59"/>
      <c r="BK35" s="18"/>
      <c r="BL35" s="61"/>
      <c r="BM35" s="88">
        <f>SUM(E35:BL35)/SUM(E34:BL34)</f>
        <v>0.41666666666666669</v>
      </c>
      <c r="BN35" s="193"/>
      <c r="BO35" s="191"/>
      <c r="BP35" s="250"/>
      <c r="BQ35" s="49">
        <v>0</v>
      </c>
      <c r="BR35" s="49" t="str">
        <f t="shared" si="34"/>
        <v/>
      </c>
      <c r="BS35" s="49" t="str">
        <f t="shared" si="35"/>
        <v/>
      </c>
      <c r="BT35" s="49" t="str">
        <f t="shared" si="36"/>
        <v/>
      </c>
      <c r="BU35" s="49" t="str">
        <f t="shared" si="37"/>
        <v/>
      </c>
      <c r="BV35" s="49" t="str">
        <f t="shared" si="38"/>
        <v/>
      </c>
      <c r="BW35" s="49" t="str">
        <f t="shared" si="39"/>
        <v/>
      </c>
      <c r="BX35" s="49" t="str">
        <f t="shared" si="40"/>
        <v/>
      </c>
      <c r="BY35" s="49" t="str">
        <f t="shared" si="41"/>
        <v/>
      </c>
      <c r="BZ35" s="49" t="str">
        <f t="shared" si="42"/>
        <v/>
      </c>
      <c r="CA35" s="49" t="str">
        <f t="shared" si="44"/>
        <v/>
      </c>
      <c r="CB35" s="49" t="str">
        <f t="shared" si="45"/>
        <v/>
      </c>
      <c r="CC35" s="49" t="str">
        <f t="shared" si="46"/>
        <v/>
      </c>
      <c r="CD35" s="49">
        <f t="shared" si="47"/>
        <v>1</v>
      </c>
      <c r="CE35" s="49">
        <f t="shared" si="48"/>
        <v>1</v>
      </c>
      <c r="CF35" s="49">
        <f t="shared" si="49"/>
        <v>1</v>
      </c>
      <c r="CG35" s="49">
        <f t="shared" si="50"/>
        <v>1</v>
      </c>
      <c r="CH35" s="49">
        <f t="shared" si="51"/>
        <v>1</v>
      </c>
      <c r="CI35" s="49">
        <f t="shared" si="52"/>
        <v>0</v>
      </c>
      <c r="CJ35" s="49">
        <f t="shared" si="53"/>
        <v>0</v>
      </c>
      <c r="CK35" s="49">
        <f t="shared" si="54"/>
        <v>0</v>
      </c>
      <c r="CL35" s="49">
        <f t="shared" si="55"/>
        <v>0</v>
      </c>
      <c r="CM35" s="49">
        <f t="shared" si="56"/>
        <v>0</v>
      </c>
      <c r="CN35" s="49">
        <f t="shared" si="57"/>
        <v>0</v>
      </c>
      <c r="CO35" s="49">
        <f t="shared" si="58"/>
        <v>0</v>
      </c>
    </row>
    <row r="36" spans="1:93" ht="10.5" customHeight="1" x14ac:dyDescent="0.25">
      <c r="A36" s="138"/>
      <c r="B36" s="139">
        <v>2</v>
      </c>
      <c r="C36" s="135" t="s">
        <v>77</v>
      </c>
      <c r="D36" s="11" t="s">
        <v>17</v>
      </c>
      <c r="E36" s="54"/>
      <c r="F36" s="53"/>
      <c r="G36" s="53"/>
      <c r="H36" s="52"/>
      <c r="I36" s="55"/>
      <c r="J36" s="54"/>
      <c r="K36" s="53"/>
      <c r="L36" s="53">
        <v>1</v>
      </c>
      <c r="M36" s="52"/>
      <c r="N36" s="55"/>
      <c r="O36" s="54"/>
      <c r="P36" s="53"/>
      <c r="Q36" s="53"/>
      <c r="R36" s="52"/>
      <c r="S36" s="55"/>
      <c r="T36" s="54"/>
      <c r="U36" s="53"/>
      <c r="V36" s="53">
        <v>1</v>
      </c>
      <c r="W36" s="52"/>
      <c r="X36" s="55"/>
      <c r="Y36" s="54"/>
      <c r="Z36" s="53"/>
      <c r="AA36" s="53"/>
      <c r="AB36" s="52"/>
      <c r="AC36" s="55"/>
      <c r="AD36" s="54"/>
      <c r="AE36" s="53"/>
      <c r="AF36" s="53">
        <v>1</v>
      </c>
      <c r="AG36" s="52"/>
      <c r="AH36" s="55"/>
      <c r="AI36" s="54"/>
      <c r="AJ36" s="53"/>
      <c r="AK36" s="53"/>
      <c r="AL36" s="52"/>
      <c r="AM36" s="55"/>
      <c r="AN36" s="54"/>
      <c r="AO36" s="53"/>
      <c r="AP36" s="53">
        <v>1</v>
      </c>
      <c r="AQ36" s="52"/>
      <c r="AR36" s="55"/>
      <c r="AS36" s="54"/>
      <c r="AT36" s="53"/>
      <c r="AU36" s="53"/>
      <c r="AV36" s="52"/>
      <c r="AW36" s="55"/>
      <c r="AX36" s="54"/>
      <c r="AY36" s="53"/>
      <c r="AZ36" s="53">
        <v>1</v>
      </c>
      <c r="BA36" s="52"/>
      <c r="BB36" s="55"/>
      <c r="BC36" s="54"/>
      <c r="BD36" s="53"/>
      <c r="BE36" s="53"/>
      <c r="BF36" s="52"/>
      <c r="BG36" s="55"/>
      <c r="BH36" s="54"/>
      <c r="BI36" s="53"/>
      <c r="BJ36" s="53">
        <v>1</v>
      </c>
      <c r="BK36" s="52"/>
      <c r="BL36" s="55"/>
      <c r="BM36" s="87">
        <f>SUM(E36:BL36)/SUM(E36:BL36)</f>
        <v>1</v>
      </c>
      <c r="BN36" s="194">
        <f t="shared" ref="BN36" si="59">SUM(E36:BL36)</f>
        <v>6</v>
      </c>
      <c r="BO36" s="196">
        <f>BN36/$BN$88</f>
        <v>6.5217391304347824E-2</v>
      </c>
      <c r="BP36" s="165"/>
      <c r="BQ36" s="49">
        <v>1</v>
      </c>
      <c r="BR36" s="49">
        <f t="shared" si="34"/>
        <v>0</v>
      </c>
      <c r="BS36" s="49">
        <f t="shared" si="35"/>
        <v>1</v>
      </c>
      <c r="BT36" s="49">
        <f t="shared" si="36"/>
        <v>0</v>
      </c>
      <c r="BU36" s="49">
        <f t="shared" si="37"/>
        <v>1</v>
      </c>
      <c r="BV36" s="49">
        <f t="shared" si="38"/>
        <v>0</v>
      </c>
      <c r="BW36" s="49">
        <f t="shared" si="39"/>
        <v>1</v>
      </c>
      <c r="BX36" s="49">
        <f t="shared" si="40"/>
        <v>0</v>
      </c>
      <c r="BY36" s="49">
        <f t="shared" si="41"/>
        <v>1</v>
      </c>
      <c r="BZ36" s="49">
        <f t="shared" si="42"/>
        <v>0</v>
      </c>
      <c r="CA36" s="49">
        <f t="shared" si="44"/>
        <v>1</v>
      </c>
      <c r="CB36" s="49">
        <f t="shared" si="45"/>
        <v>0</v>
      </c>
      <c r="CC36" s="49">
        <f t="shared" si="46"/>
        <v>1</v>
      </c>
      <c r="CD36" s="49" t="str">
        <f t="shared" si="47"/>
        <v/>
      </c>
      <c r="CE36" s="49" t="str">
        <f t="shared" si="48"/>
        <v/>
      </c>
      <c r="CF36" s="49" t="str">
        <f t="shared" si="49"/>
        <v/>
      </c>
      <c r="CG36" s="49" t="str">
        <f t="shared" si="50"/>
        <v/>
      </c>
      <c r="CH36" s="49" t="str">
        <f t="shared" si="51"/>
        <v/>
      </c>
      <c r="CI36" s="49" t="str">
        <f t="shared" si="52"/>
        <v/>
      </c>
      <c r="CJ36" s="49" t="str">
        <f t="shared" si="53"/>
        <v/>
      </c>
      <c r="CK36" s="49" t="str">
        <f t="shared" si="54"/>
        <v/>
      </c>
      <c r="CL36" s="49" t="str">
        <f t="shared" si="55"/>
        <v/>
      </c>
      <c r="CM36" s="49" t="str">
        <f t="shared" si="56"/>
        <v/>
      </c>
      <c r="CN36" s="49" t="str">
        <f t="shared" si="57"/>
        <v/>
      </c>
      <c r="CO36" s="49" t="str">
        <f t="shared" si="58"/>
        <v/>
      </c>
    </row>
    <row r="37" spans="1:93" ht="12" customHeight="1" thickBot="1" x14ac:dyDescent="0.3">
      <c r="A37" s="138"/>
      <c r="B37" s="140"/>
      <c r="C37" s="136"/>
      <c r="D37" s="12" t="s">
        <v>19</v>
      </c>
      <c r="E37" s="58"/>
      <c r="F37" s="59"/>
      <c r="G37" s="59"/>
      <c r="H37" s="60"/>
      <c r="I37" s="61"/>
      <c r="J37" s="58"/>
      <c r="K37" s="59"/>
      <c r="L37" s="59">
        <v>1</v>
      </c>
      <c r="M37" s="60"/>
      <c r="N37" s="61"/>
      <c r="O37" s="58"/>
      <c r="P37" s="59"/>
      <c r="Q37" s="59"/>
      <c r="R37" s="60"/>
      <c r="S37" s="61"/>
      <c r="T37" s="58"/>
      <c r="U37" s="59"/>
      <c r="V37" s="59">
        <v>1</v>
      </c>
      <c r="W37" s="60"/>
      <c r="X37" s="61"/>
      <c r="Y37" s="58"/>
      <c r="Z37" s="59"/>
      <c r="AA37" s="18"/>
      <c r="AB37" s="60"/>
      <c r="AC37" s="61"/>
      <c r="AD37" s="58"/>
      <c r="AE37" s="59"/>
      <c r="AF37" s="59"/>
      <c r="AG37" s="60"/>
      <c r="AH37" s="61"/>
      <c r="AI37" s="58"/>
      <c r="AJ37" s="59"/>
      <c r="AK37" s="18"/>
      <c r="AL37" s="60"/>
      <c r="AM37" s="61"/>
      <c r="AN37" s="58"/>
      <c r="AO37" s="59"/>
      <c r="AP37" s="59"/>
      <c r="AQ37" s="60"/>
      <c r="AR37" s="61"/>
      <c r="AS37" s="58"/>
      <c r="AT37" s="59"/>
      <c r="AU37" s="18"/>
      <c r="AV37" s="60"/>
      <c r="AW37" s="61"/>
      <c r="AX37" s="58"/>
      <c r="AY37" s="59"/>
      <c r="AZ37" s="59"/>
      <c r="BA37" s="60"/>
      <c r="BB37" s="61"/>
      <c r="BC37" s="58"/>
      <c r="BD37" s="59"/>
      <c r="BE37" s="18"/>
      <c r="BF37" s="60"/>
      <c r="BG37" s="61"/>
      <c r="BH37" s="58"/>
      <c r="BI37" s="59"/>
      <c r="BJ37" s="59"/>
      <c r="BK37" s="60"/>
      <c r="BL37" s="61"/>
      <c r="BM37" s="88">
        <f>SUM(E37:BL37)/SUM(E36:BL36)</f>
        <v>0.33333333333333331</v>
      </c>
      <c r="BN37" s="195"/>
      <c r="BO37" s="197"/>
      <c r="BP37" s="166"/>
      <c r="BQ37" s="49">
        <v>0</v>
      </c>
      <c r="BR37" s="49" t="str">
        <f t="shared" si="34"/>
        <v/>
      </c>
      <c r="BS37" s="49" t="str">
        <f t="shared" si="35"/>
        <v/>
      </c>
      <c r="BT37" s="49" t="str">
        <f t="shared" si="36"/>
        <v/>
      </c>
      <c r="BU37" s="49" t="str">
        <f t="shared" si="37"/>
        <v/>
      </c>
      <c r="BV37" s="49" t="str">
        <f t="shared" si="38"/>
        <v/>
      </c>
      <c r="BW37" s="49" t="str">
        <f t="shared" si="39"/>
        <v/>
      </c>
      <c r="BX37" s="49" t="str">
        <f t="shared" si="40"/>
        <v/>
      </c>
      <c r="BY37" s="49" t="str">
        <f t="shared" si="41"/>
        <v/>
      </c>
      <c r="BZ37" s="49" t="str">
        <f t="shared" si="42"/>
        <v/>
      </c>
      <c r="CA37" s="49" t="str">
        <f t="shared" si="44"/>
        <v/>
      </c>
      <c r="CB37" s="49" t="str">
        <f t="shared" si="45"/>
        <v/>
      </c>
      <c r="CC37" s="49" t="str">
        <f t="shared" si="46"/>
        <v/>
      </c>
      <c r="CD37" s="49">
        <f t="shared" si="47"/>
        <v>0</v>
      </c>
      <c r="CE37" s="49">
        <f t="shared" si="48"/>
        <v>1</v>
      </c>
      <c r="CF37" s="49">
        <f t="shared" si="49"/>
        <v>0</v>
      </c>
      <c r="CG37" s="49">
        <f t="shared" si="50"/>
        <v>1</v>
      </c>
      <c r="CH37" s="49">
        <f t="shared" si="51"/>
        <v>0</v>
      </c>
      <c r="CI37" s="49">
        <f t="shared" si="52"/>
        <v>0</v>
      </c>
      <c r="CJ37" s="49">
        <f t="shared" si="53"/>
        <v>0</v>
      </c>
      <c r="CK37" s="49">
        <f t="shared" si="54"/>
        <v>0</v>
      </c>
      <c r="CL37" s="49">
        <f t="shared" si="55"/>
        <v>0</v>
      </c>
      <c r="CM37" s="49">
        <f t="shared" si="56"/>
        <v>0</v>
      </c>
      <c r="CN37" s="49">
        <f t="shared" si="57"/>
        <v>0</v>
      </c>
      <c r="CO37" s="49">
        <f t="shared" si="58"/>
        <v>0</v>
      </c>
    </row>
    <row r="38" spans="1:93" ht="13.5" customHeight="1" x14ac:dyDescent="0.25">
      <c r="A38" s="138"/>
      <c r="B38" s="139">
        <v>3</v>
      </c>
      <c r="C38" s="135" t="s">
        <v>103</v>
      </c>
      <c r="D38" s="11" t="s">
        <v>17</v>
      </c>
      <c r="E38" s="54"/>
      <c r="F38" s="53"/>
      <c r="G38" s="53"/>
      <c r="H38" s="52"/>
      <c r="I38" s="55"/>
      <c r="J38" s="54"/>
      <c r="K38" s="53"/>
      <c r="L38" s="53"/>
      <c r="M38" s="52"/>
      <c r="N38" s="55"/>
      <c r="O38" s="54"/>
      <c r="P38" s="53"/>
      <c r="Q38" s="53">
        <v>1</v>
      </c>
      <c r="R38" s="52"/>
      <c r="S38" s="55"/>
      <c r="T38" s="56"/>
      <c r="U38" s="53"/>
      <c r="V38" s="53"/>
      <c r="W38" s="52"/>
      <c r="X38" s="55"/>
      <c r="Y38" s="54"/>
      <c r="Z38" s="53"/>
      <c r="AA38" s="53"/>
      <c r="AB38" s="52"/>
      <c r="AC38" s="55"/>
      <c r="AD38" s="54"/>
      <c r="AE38" s="53"/>
      <c r="AF38" s="53">
        <v>1</v>
      </c>
      <c r="AG38" s="52"/>
      <c r="AH38" s="52"/>
      <c r="AI38" s="54"/>
      <c r="AJ38" s="53"/>
      <c r="AK38" s="53"/>
      <c r="AL38" s="52"/>
      <c r="AM38" s="55"/>
      <c r="AN38" s="54"/>
      <c r="AO38" s="53"/>
      <c r="AP38" s="53"/>
      <c r="AQ38" s="57"/>
      <c r="AR38" s="55"/>
      <c r="AS38" s="54"/>
      <c r="AT38" s="53"/>
      <c r="AU38" s="53">
        <v>1</v>
      </c>
      <c r="AV38" s="57"/>
      <c r="AW38" s="55"/>
      <c r="AX38" s="54"/>
      <c r="AY38" s="53"/>
      <c r="AZ38" s="53"/>
      <c r="BA38" s="52"/>
      <c r="BB38" s="55"/>
      <c r="BC38" s="54"/>
      <c r="BD38" s="53"/>
      <c r="BE38" s="53"/>
      <c r="BF38" s="57"/>
      <c r="BG38" s="55"/>
      <c r="BH38" s="54"/>
      <c r="BI38" s="53"/>
      <c r="BJ38" s="52">
        <v>1</v>
      </c>
      <c r="BK38" s="57"/>
      <c r="BL38" s="55"/>
      <c r="BM38" s="87">
        <f>SUM(E38:BL38)/SUM(E38:BL38)</f>
        <v>1</v>
      </c>
      <c r="BN38" s="192">
        <f t="shared" ref="BN38" si="60">SUM(E38:BL38)</f>
        <v>4</v>
      </c>
      <c r="BO38" s="190">
        <f>BN38/$BN$88</f>
        <v>4.3478260869565216E-2</v>
      </c>
      <c r="BP38" s="249"/>
      <c r="BQ38" s="49">
        <v>1</v>
      </c>
      <c r="BR38" s="49">
        <f t="shared" si="34"/>
        <v>0</v>
      </c>
      <c r="BS38" s="49">
        <f t="shared" si="35"/>
        <v>0</v>
      </c>
      <c r="BT38" s="49">
        <f t="shared" si="36"/>
        <v>1</v>
      </c>
      <c r="BU38" s="49">
        <f t="shared" si="37"/>
        <v>0</v>
      </c>
      <c r="BV38" s="49">
        <f t="shared" si="38"/>
        <v>0</v>
      </c>
      <c r="BW38" s="49">
        <f t="shared" si="39"/>
        <v>1</v>
      </c>
      <c r="BX38" s="49">
        <f t="shared" si="40"/>
        <v>0</v>
      </c>
      <c r="BY38" s="49">
        <f t="shared" si="41"/>
        <v>0</v>
      </c>
      <c r="BZ38" s="49">
        <f t="shared" si="42"/>
        <v>1</v>
      </c>
      <c r="CA38" s="49">
        <f t="shared" si="44"/>
        <v>0</v>
      </c>
      <c r="CB38" s="49">
        <f t="shared" si="45"/>
        <v>0</v>
      </c>
      <c r="CC38" s="49">
        <f t="shared" si="46"/>
        <v>1</v>
      </c>
      <c r="CD38" s="49" t="str">
        <f t="shared" si="47"/>
        <v/>
      </c>
      <c r="CE38" s="49" t="str">
        <f t="shared" si="48"/>
        <v/>
      </c>
      <c r="CF38" s="49" t="str">
        <f t="shared" si="49"/>
        <v/>
      </c>
      <c r="CG38" s="49" t="str">
        <f t="shared" si="50"/>
        <v/>
      </c>
      <c r="CH38" s="49" t="str">
        <f t="shared" si="51"/>
        <v/>
      </c>
      <c r="CI38" s="49" t="str">
        <f t="shared" si="52"/>
        <v/>
      </c>
      <c r="CJ38" s="49" t="str">
        <f t="shared" si="53"/>
        <v/>
      </c>
      <c r="CK38" s="49" t="str">
        <f t="shared" si="54"/>
        <v/>
      </c>
      <c r="CL38" s="49" t="str">
        <f t="shared" si="55"/>
        <v/>
      </c>
      <c r="CM38" s="49" t="str">
        <f t="shared" si="56"/>
        <v/>
      </c>
      <c r="CN38" s="49" t="str">
        <f t="shared" si="57"/>
        <v/>
      </c>
      <c r="CO38" s="49" t="str">
        <f t="shared" si="58"/>
        <v/>
      </c>
    </row>
    <row r="39" spans="1:93" ht="13.5" customHeight="1" thickBot="1" x14ac:dyDescent="0.3">
      <c r="A39" s="138"/>
      <c r="B39" s="140"/>
      <c r="C39" s="136"/>
      <c r="D39" s="12" t="s">
        <v>19</v>
      </c>
      <c r="E39" s="58"/>
      <c r="F39" s="59"/>
      <c r="G39" s="59"/>
      <c r="H39" s="60"/>
      <c r="I39" s="61"/>
      <c r="J39" s="58"/>
      <c r="K39" s="59"/>
      <c r="L39" s="59"/>
      <c r="M39" s="60"/>
      <c r="N39" s="61"/>
      <c r="O39" s="58"/>
      <c r="Q39" s="59">
        <v>1</v>
      </c>
      <c r="R39" s="60"/>
      <c r="S39" s="61"/>
      <c r="T39" s="58"/>
      <c r="U39" s="59"/>
      <c r="V39" s="59"/>
      <c r="W39" s="60"/>
      <c r="X39" s="61"/>
      <c r="Y39" s="62"/>
      <c r="Z39" s="59"/>
      <c r="AA39" s="59"/>
      <c r="AB39" s="60"/>
      <c r="AC39" s="61"/>
      <c r="AD39" s="58"/>
      <c r="AE39" s="59"/>
      <c r="AF39" s="59"/>
      <c r="AG39" s="64"/>
      <c r="AH39" s="64"/>
      <c r="AI39" s="58"/>
      <c r="AJ39" s="59"/>
      <c r="AK39" s="59"/>
      <c r="AL39" s="65"/>
      <c r="AM39" s="61"/>
      <c r="AN39" s="58"/>
      <c r="AO39" s="59"/>
      <c r="AP39" s="59"/>
      <c r="AQ39" s="65"/>
      <c r="AR39" s="61"/>
      <c r="AS39" s="58"/>
      <c r="AT39" s="59"/>
      <c r="AU39" s="59"/>
      <c r="AV39" s="65"/>
      <c r="AW39" s="61"/>
      <c r="AX39" s="58"/>
      <c r="AY39" s="59"/>
      <c r="AZ39" s="59"/>
      <c r="BA39" s="65"/>
      <c r="BB39" s="61"/>
      <c r="BC39" s="58"/>
      <c r="BD39" s="65"/>
      <c r="BE39" s="59"/>
      <c r="BF39" s="65"/>
      <c r="BG39" s="61"/>
      <c r="BH39" s="58"/>
      <c r="BI39" s="59"/>
      <c r="BJ39" s="59"/>
      <c r="BK39" s="65"/>
      <c r="BL39" s="61"/>
      <c r="BM39" s="88">
        <f>SUM(E39:BL39)/SUM(E38:BL38)</f>
        <v>0.25</v>
      </c>
      <c r="BN39" s="193"/>
      <c r="BO39" s="191"/>
      <c r="BP39" s="250"/>
      <c r="BQ39" s="49">
        <v>0</v>
      </c>
      <c r="BR39" s="49" t="str">
        <f t="shared" si="34"/>
        <v/>
      </c>
      <c r="BS39" s="49" t="str">
        <f t="shared" si="35"/>
        <v/>
      </c>
      <c r="BT39" s="49" t="str">
        <f t="shared" si="36"/>
        <v/>
      </c>
      <c r="BU39" s="49" t="str">
        <f t="shared" si="37"/>
        <v/>
      </c>
      <c r="BV39" s="49" t="str">
        <f t="shared" si="38"/>
        <v/>
      </c>
      <c r="BW39" s="49" t="str">
        <f t="shared" si="39"/>
        <v/>
      </c>
      <c r="BX39" s="49" t="str">
        <f t="shared" si="40"/>
        <v/>
      </c>
      <c r="BY39" s="49" t="str">
        <f t="shared" si="41"/>
        <v/>
      </c>
      <c r="BZ39" s="49" t="str">
        <f t="shared" si="42"/>
        <v/>
      </c>
      <c r="CA39" s="49" t="str">
        <f t="shared" si="44"/>
        <v/>
      </c>
      <c r="CB39" s="49" t="str">
        <f t="shared" si="45"/>
        <v/>
      </c>
      <c r="CC39" s="49" t="str">
        <f t="shared" si="46"/>
        <v/>
      </c>
      <c r="CD39" s="49">
        <f t="shared" si="47"/>
        <v>0</v>
      </c>
      <c r="CE39" s="49">
        <f t="shared" si="48"/>
        <v>0</v>
      </c>
      <c r="CF39" s="49">
        <f t="shared" si="49"/>
        <v>1</v>
      </c>
      <c r="CG39" s="49">
        <f t="shared" si="50"/>
        <v>0</v>
      </c>
      <c r="CH39" s="49">
        <f t="shared" si="51"/>
        <v>0</v>
      </c>
      <c r="CI39" s="49">
        <f t="shared" si="52"/>
        <v>0</v>
      </c>
      <c r="CJ39" s="49">
        <f t="shared" si="53"/>
        <v>0</v>
      </c>
      <c r="CK39" s="49">
        <f t="shared" si="54"/>
        <v>0</v>
      </c>
      <c r="CL39" s="49">
        <f t="shared" si="55"/>
        <v>0</v>
      </c>
      <c r="CM39" s="49">
        <f t="shared" si="56"/>
        <v>0</v>
      </c>
      <c r="CN39" s="49">
        <f t="shared" si="57"/>
        <v>0</v>
      </c>
      <c r="CO39" s="49">
        <f t="shared" si="58"/>
        <v>0</v>
      </c>
    </row>
    <row r="40" spans="1:93" ht="12" customHeight="1" x14ac:dyDescent="0.25">
      <c r="A40" s="138"/>
      <c r="B40" s="139">
        <v>4</v>
      </c>
      <c r="C40" s="135" t="s">
        <v>78</v>
      </c>
      <c r="D40" s="11" t="s">
        <v>17</v>
      </c>
      <c r="E40" s="54"/>
      <c r="F40" s="53"/>
      <c r="G40" s="53"/>
      <c r="H40" s="52"/>
      <c r="I40" s="55">
        <v>1</v>
      </c>
      <c r="J40" s="54"/>
      <c r="K40" s="53"/>
      <c r="L40" s="53"/>
      <c r="M40" s="52"/>
      <c r="N40" s="55"/>
      <c r="O40" s="54"/>
      <c r="P40" s="53"/>
      <c r="Q40" s="53">
        <v>1</v>
      </c>
      <c r="R40" s="52"/>
      <c r="S40" s="55"/>
      <c r="T40" s="54"/>
      <c r="U40" s="52"/>
      <c r="V40" s="53"/>
      <c r="W40" s="52"/>
      <c r="X40" s="55"/>
      <c r="Y40" s="54"/>
      <c r="Z40" s="52"/>
      <c r="AA40" s="53">
        <v>1</v>
      </c>
      <c r="AB40" s="52"/>
      <c r="AC40" s="55"/>
      <c r="AD40" s="54"/>
      <c r="AE40" s="52"/>
      <c r="AF40" s="53"/>
      <c r="AG40" s="52"/>
      <c r="AH40" s="55"/>
      <c r="AI40" s="54"/>
      <c r="AJ40" s="52"/>
      <c r="AK40" s="53">
        <v>1</v>
      </c>
      <c r="AL40" s="52"/>
      <c r="AM40" s="55"/>
      <c r="AN40" s="54"/>
      <c r="AO40" s="57"/>
      <c r="AP40" s="53"/>
      <c r="AQ40" s="52"/>
      <c r="AR40" s="55"/>
      <c r="AS40" s="54"/>
      <c r="AT40" s="52"/>
      <c r="AU40" s="53">
        <v>1</v>
      </c>
      <c r="AV40" s="52"/>
      <c r="AW40" s="55"/>
      <c r="AX40" s="54"/>
      <c r="AY40" s="53"/>
      <c r="AZ40" s="53"/>
      <c r="BA40" s="53"/>
      <c r="BB40" s="55"/>
      <c r="BC40" s="54"/>
      <c r="BD40" s="52"/>
      <c r="BE40" s="53">
        <v>1</v>
      </c>
      <c r="BF40" s="53"/>
      <c r="BG40" s="55"/>
      <c r="BH40" s="52"/>
      <c r="BI40" s="52"/>
      <c r="BJ40" s="53"/>
      <c r="BK40" s="52"/>
      <c r="BL40" s="55"/>
      <c r="BM40" s="87">
        <f>SUM(E40:BL40)/SUM(E40:BL40)</f>
        <v>1</v>
      </c>
      <c r="BN40" s="194">
        <f t="shared" ref="BN40" si="61">SUM(E40:BL40)</f>
        <v>6</v>
      </c>
      <c r="BO40" s="196">
        <f>BN40/$BN$88</f>
        <v>6.5217391304347824E-2</v>
      </c>
      <c r="BP40" s="165"/>
      <c r="BQ40" s="49">
        <v>1</v>
      </c>
      <c r="BR40" s="49">
        <f t="shared" si="34"/>
        <v>1</v>
      </c>
      <c r="BS40" s="49">
        <f t="shared" si="35"/>
        <v>0</v>
      </c>
      <c r="BT40" s="49">
        <f t="shared" si="36"/>
        <v>1</v>
      </c>
      <c r="BU40" s="49">
        <f t="shared" si="37"/>
        <v>0</v>
      </c>
      <c r="BV40" s="49">
        <f t="shared" si="38"/>
        <v>1</v>
      </c>
      <c r="BW40" s="49">
        <f t="shared" si="39"/>
        <v>0</v>
      </c>
      <c r="BX40" s="49">
        <f t="shared" si="40"/>
        <v>1</v>
      </c>
      <c r="BY40" s="49">
        <f t="shared" si="41"/>
        <v>0</v>
      </c>
      <c r="BZ40" s="49">
        <f t="shared" si="42"/>
        <v>1</v>
      </c>
      <c r="CA40" s="49">
        <f t="shared" si="44"/>
        <v>0</v>
      </c>
      <c r="CB40" s="49">
        <f t="shared" si="45"/>
        <v>1</v>
      </c>
      <c r="CC40" s="49">
        <f t="shared" si="46"/>
        <v>0</v>
      </c>
      <c r="CD40" s="49" t="str">
        <f t="shared" si="47"/>
        <v/>
      </c>
      <c r="CE40" s="49" t="str">
        <f t="shared" si="48"/>
        <v/>
      </c>
      <c r="CF40" s="49" t="str">
        <f t="shared" si="49"/>
        <v/>
      </c>
      <c r="CG40" s="49" t="str">
        <f t="shared" si="50"/>
        <v/>
      </c>
      <c r="CH40" s="49" t="str">
        <f t="shared" si="51"/>
        <v/>
      </c>
      <c r="CI40" s="49" t="str">
        <f t="shared" si="52"/>
        <v/>
      </c>
      <c r="CJ40" s="49" t="str">
        <f t="shared" si="53"/>
        <v/>
      </c>
      <c r="CK40" s="49" t="str">
        <f t="shared" si="54"/>
        <v/>
      </c>
      <c r="CL40" s="49" t="str">
        <f t="shared" si="55"/>
        <v/>
      </c>
      <c r="CM40" s="49" t="str">
        <f t="shared" si="56"/>
        <v/>
      </c>
      <c r="CN40" s="49" t="str">
        <f t="shared" si="57"/>
        <v/>
      </c>
      <c r="CO40" s="49" t="str">
        <f t="shared" si="58"/>
        <v/>
      </c>
    </row>
    <row r="41" spans="1:93" ht="12" customHeight="1" thickBot="1" x14ac:dyDescent="0.3">
      <c r="A41" s="138"/>
      <c r="B41" s="140"/>
      <c r="C41" s="136"/>
      <c r="D41" s="12" t="s">
        <v>19</v>
      </c>
      <c r="E41" s="58"/>
      <c r="F41" s="59"/>
      <c r="G41" s="59"/>
      <c r="H41" s="60"/>
      <c r="I41" s="61">
        <v>1</v>
      </c>
      <c r="J41" s="58"/>
      <c r="K41" s="59"/>
      <c r="L41" s="59"/>
      <c r="M41" s="60"/>
      <c r="N41" s="61"/>
      <c r="O41" s="58"/>
      <c r="P41" s="59"/>
      <c r="Q41" s="59">
        <v>1</v>
      </c>
      <c r="R41" s="60"/>
      <c r="S41" s="61"/>
      <c r="T41" s="58"/>
      <c r="U41" s="59"/>
      <c r="V41" s="18"/>
      <c r="W41" s="60"/>
      <c r="X41" s="61"/>
      <c r="Y41" s="58"/>
      <c r="Z41" s="59"/>
      <c r="AA41" s="59">
        <v>1</v>
      </c>
      <c r="AB41" s="59"/>
      <c r="AC41" s="61"/>
      <c r="AD41" s="58"/>
      <c r="AE41" s="59"/>
      <c r="AF41" s="18"/>
      <c r="AG41" s="60"/>
      <c r="AH41" s="61"/>
      <c r="AI41" s="58"/>
      <c r="AJ41" s="59"/>
      <c r="AK41" s="18"/>
      <c r="AL41" s="60"/>
      <c r="AM41" s="61"/>
      <c r="AN41" s="58"/>
      <c r="AO41" s="59"/>
      <c r="AP41" s="18"/>
      <c r="AQ41" s="60"/>
      <c r="AR41" s="61"/>
      <c r="AS41" s="58"/>
      <c r="AT41" s="59"/>
      <c r="AU41" s="18"/>
      <c r="AV41" s="60"/>
      <c r="AW41" s="61"/>
      <c r="AX41" s="58"/>
      <c r="AY41" s="59"/>
      <c r="AZ41" s="18"/>
      <c r="BA41" s="60"/>
      <c r="BB41" s="61"/>
      <c r="BC41" s="58"/>
      <c r="BD41" s="59"/>
      <c r="BE41" s="18"/>
      <c r="BF41" s="59"/>
      <c r="BG41" s="61"/>
      <c r="BH41" s="59"/>
      <c r="BI41" s="59"/>
      <c r="BJ41" s="18"/>
      <c r="BK41" s="60"/>
      <c r="BL41" s="61"/>
      <c r="BM41" s="88">
        <f>SUM(E41:BL41)/SUM(E40:BL40)</f>
        <v>0.5</v>
      </c>
      <c r="BN41" s="195"/>
      <c r="BO41" s="197"/>
      <c r="BP41" s="166"/>
      <c r="BQ41" s="49">
        <v>0</v>
      </c>
      <c r="BR41" s="49" t="str">
        <f t="shared" si="34"/>
        <v/>
      </c>
      <c r="BS41" s="49" t="str">
        <f t="shared" si="35"/>
        <v/>
      </c>
      <c r="BT41" s="49" t="str">
        <f t="shared" si="36"/>
        <v/>
      </c>
      <c r="BU41" s="49" t="str">
        <f t="shared" si="37"/>
        <v/>
      </c>
      <c r="BV41" s="49" t="str">
        <f t="shared" si="38"/>
        <v/>
      </c>
      <c r="BW41" s="49" t="str">
        <f t="shared" si="39"/>
        <v/>
      </c>
      <c r="BX41" s="49" t="str">
        <f t="shared" si="40"/>
        <v/>
      </c>
      <c r="BY41" s="49" t="str">
        <f t="shared" si="41"/>
        <v/>
      </c>
      <c r="BZ41" s="49" t="str">
        <f t="shared" si="42"/>
        <v/>
      </c>
      <c r="CA41" s="49" t="str">
        <f t="shared" si="44"/>
        <v/>
      </c>
      <c r="CB41" s="49" t="str">
        <f t="shared" si="45"/>
        <v/>
      </c>
      <c r="CC41" s="49" t="str">
        <f t="shared" si="46"/>
        <v/>
      </c>
      <c r="CD41" s="49">
        <f t="shared" si="47"/>
        <v>1</v>
      </c>
      <c r="CE41" s="49">
        <f t="shared" si="48"/>
        <v>0</v>
      </c>
      <c r="CF41" s="49">
        <f t="shared" si="49"/>
        <v>1</v>
      </c>
      <c r="CG41" s="49">
        <f t="shared" si="50"/>
        <v>0</v>
      </c>
      <c r="CH41" s="49">
        <f t="shared" si="51"/>
        <v>1</v>
      </c>
      <c r="CI41" s="49">
        <f t="shared" si="52"/>
        <v>0</v>
      </c>
      <c r="CJ41" s="49">
        <f t="shared" si="53"/>
        <v>0</v>
      </c>
      <c r="CK41" s="49">
        <f t="shared" si="54"/>
        <v>0</v>
      </c>
      <c r="CL41" s="49">
        <f t="shared" si="55"/>
        <v>0</v>
      </c>
      <c r="CM41" s="49">
        <f t="shared" si="56"/>
        <v>0</v>
      </c>
      <c r="CN41" s="49">
        <f t="shared" si="57"/>
        <v>0</v>
      </c>
      <c r="CO41" s="49">
        <f t="shared" si="58"/>
        <v>0</v>
      </c>
    </row>
    <row r="42" spans="1:93" ht="12" customHeight="1" x14ac:dyDescent="0.25">
      <c r="A42" s="138"/>
      <c r="B42" s="139">
        <v>5</v>
      </c>
      <c r="C42" s="135" t="s">
        <v>89</v>
      </c>
      <c r="D42" s="11" t="s">
        <v>17</v>
      </c>
      <c r="E42" s="54"/>
      <c r="F42" s="53"/>
      <c r="G42" s="53"/>
      <c r="H42" s="52"/>
      <c r="I42" s="55"/>
      <c r="J42" s="54"/>
      <c r="K42" s="53"/>
      <c r="L42" s="53">
        <v>1</v>
      </c>
      <c r="M42" s="52"/>
      <c r="N42" s="55"/>
      <c r="O42" s="54"/>
      <c r="P42" s="53"/>
      <c r="Q42" s="53"/>
      <c r="R42" s="52"/>
      <c r="S42" s="55"/>
      <c r="T42" s="56"/>
      <c r="U42" s="53"/>
      <c r="V42" s="53">
        <v>1</v>
      </c>
      <c r="W42" s="52"/>
      <c r="X42" s="55"/>
      <c r="Y42" s="54"/>
      <c r="Z42" s="53"/>
      <c r="AA42" s="53"/>
      <c r="AB42" s="52"/>
      <c r="AC42" s="55"/>
      <c r="AD42" s="54"/>
      <c r="AE42" s="53">
        <v>1</v>
      </c>
      <c r="AF42" s="53"/>
      <c r="AG42" s="52"/>
      <c r="AH42" s="52"/>
      <c r="AI42" s="54"/>
      <c r="AJ42" s="53"/>
      <c r="AK42" s="53"/>
      <c r="AL42" s="52"/>
      <c r="AM42" s="55"/>
      <c r="AN42" s="54"/>
      <c r="AO42" s="53"/>
      <c r="AP42" s="53">
        <v>1</v>
      </c>
      <c r="AQ42" s="57"/>
      <c r="AR42" s="55"/>
      <c r="AS42" s="54"/>
      <c r="AT42" s="53"/>
      <c r="AU42" s="53"/>
      <c r="AV42" s="57"/>
      <c r="AW42" s="55"/>
      <c r="AX42" s="54"/>
      <c r="AY42" s="53"/>
      <c r="AZ42" s="53">
        <v>1</v>
      </c>
      <c r="BA42" s="52"/>
      <c r="BB42" s="55"/>
      <c r="BC42" s="54"/>
      <c r="BD42" s="53"/>
      <c r="BE42" s="53"/>
      <c r="BF42" s="57"/>
      <c r="BG42" s="55"/>
      <c r="BH42" s="54">
        <v>1</v>
      </c>
      <c r="BI42" s="53"/>
      <c r="BJ42" s="52"/>
      <c r="BK42" s="57"/>
      <c r="BL42" s="55"/>
      <c r="BM42" s="87">
        <f>SUM(E42:BL42)/SUM(E42:BL42)</f>
        <v>1</v>
      </c>
      <c r="BN42" s="192">
        <f t="shared" ref="BN42" si="62">SUM(E42:BL42)</f>
        <v>6</v>
      </c>
      <c r="BO42" s="190">
        <f>BN42/$BN$88</f>
        <v>6.5217391304347824E-2</v>
      </c>
      <c r="BP42" s="249"/>
      <c r="BQ42" s="49">
        <v>1</v>
      </c>
      <c r="BR42" s="49">
        <f t="shared" si="34"/>
        <v>0</v>
      </c>
      <c r="BS42" s="49">
        <f t="shared" si="35"/>
        <v>1</v>
      </c>
      <c r="BT42" s="49">
        <f t="shared" si="36"/>
        <v>0</v>
      </c>
      <c r="BU42" s="49">
        <f t="shared" si="37"/>
        <v>1</v>
      </c>
      <c r="BV42" s="49">
        <f t="shared" si="38"/>
        <v>0</v>
      </c>
      <c r="BW42" s="49">
        <f t="shared" si="39"/>
        <v>1</v>
      </c>
      <c r="BX42" s="49">
        <f t="shared" si="40"/>
        <v>0</v>
      </c>
      <c r="BY42" s="49">
        <f t="shared" si="41"/>
        <v>1</v>
      </c>
      <c r="BZ42" s="49">
        <f t="shared" si="42"/>
        <v>0</v>
      </c>
      <c r="CA42" s="49">
        <f t="shared" si="44"/>
        <v>1</v>
      </c>
      <c r="CB42" s="49">
        <f t="shared" si="45"/>
        <v>0</v>
      </c>
      <c r="CC42" s="49">
        <f t="shared" si="46"/>
        <v>1</v>
      </c>
      <c r="CD42" s="49" t="str">
        <f t="shared" si="47"/>
        <v/>
      </c>
      <c r="CE42" s="49" t="str">
        <f t="shared" si="48"/>
        <v/>
      </c>
      <c r="CF42" s="49" t="str">
        <f t="shared" si="49"/>
        <v/>
      </c>
      <c r="CG42" s="49" t="str">
        <f t="shared" si="50"/>
        <v/>
      </c>
      <c r="CH42" s="49" t="str">
        <f t="shared" si="51"/>
        <v/>
      </c>
      <c r="CI42" s="49" t="str">
        <f t="shared" si="52"/>
        <v/>
      </c>
      <c r="CJ42" s="49" t="str">
        <f t="shared" si="53"/>
        <v/>
      </c>
      <c r="CK42" s="49" t="str">
        <f t="shared" si="54"/>
        <v/>
      </c>
      <c r="CL42" s="49" t="str">
        <f t="shared" si="55"/>
        <v/>
      </c>
      <c r="CM42" s="49" t="str">
        <f t="shared" si="56"/>
        <v/>
      </c>
      <c r="CN42" s="49" t="str">
        <f t="shared" si="57"/>
        <v/>
      </c>
      <c r="CO42" s="49" t="str">
        <f t="shared" si="58"/>
        <v/>
      </c>
    </row>
    <row r="43" spans="1:93" ht="12" customHeight="1" thickBot="1" x14ac:dyDescent="0.3">
      <c r="A43" s="138"/>
      <c r="B43" s="140"/>
      <c r="C43" s="136"/>
      <c r="D43" s="12" t="s">
        <v>19</v>
      </c>
      <c r="E43" s="58"/>
      <c r="F43" s="59"/>
      <c r="G43" s="59"/>
      <c r="H43" s="60"/>
      <c r="I43" s="61"/>
      <c r="J43" s="58"/>
      <c r="K43" s="59"/>
      <c r="L43" s="59">
        <v>1</v>
      </c>
      <c r="M43" s="60"/>
      <c r="N43" s="61"/>
      <c r="O43" s="58"/>
      <c r="Q43" s="59"/>
      <c r="R43" s="60"/>
      <c r="S43" s="61"/>
      <c r="T43" s="59"/>
      <c r="U43" s="59"/>
      <c r="V43" s="59">
        <v>1</v>
      </c>
      <c r="W43" s="60"/>
      <c r="X43" s="61"/>
      <c r="Y43" s="62"/>
      <c r="Z43" s="59"/>
      <c r="AA43" s="59"/>
      <c r="AB43" s="60"/>
      <c r="AC43" s="61"/>
      <c r="AD43" s="58"/>
      <c r="AE43" s="59"/>
      <c r="AF43" s="59"/>
      <c r="AG43" s="64"/>
      <c r="AH43" s="64"/>
      <c r="AI43" s="58"/>
      <c r="AJ43" s="59"/>
      <c r="AK43" s="59"/>
      <c r="AL43" s="65"/>
      <c r="AM43" s="61"/>
      <c r="AN43" s="58"/>
      <c r="AO43" s="59"/>
      <c r="AP43" s="59"/>
      <c r="AQ43" s="65"/>
      <c r="AR43" s="61"/>
      <c r="AS43" s="58"/>
      <c r="AT43" s="59"/>
      <c r="AU43" s="59"/>
      <c r="AV43" s="65"/>
      <c r="AW43" s="61"/>
      <c r="AX43" s="58"/>
      <c r="AY43" s="59"/>
      <c r="AZ43" s="59"/>
      <c r="BA43" s="65"/>
      <c r="BB43" s="61"/>
      <c r="BC43" s="58"/>
      <c r="BD43" s="65"/>
      <c r="BE43" s="59"/>
      <c r="BF43" s="65"/>
      <c r="BG43" s="61"/>
      <c r="BH43" s="58"/>
      <c r="BI43" s="59"/>
      <c r="BJ43" s="59"/>
      <c r="BK43" s="65"/>
      <c r="BL43" s="61"/>
      <c r="BM43" s="88">
        <f>SUM(E43:BL43)/SUM(E42:BL42)</f>
        <v>0.33333333333333331</v>
      </c>
      <c r="BN43" s="193"/>
      <c r="BO43" s="191"/>
      <c r="BP43" s="250"/>
      <c r="BQ43" s="49">
        <v>0</v>
      </c>
      <c r="BR43" s="49" t="str">
        <f t="shared" si="34"/>
        <v/>
      </c>
      <c r="BS43" s="49" t="str">
        <f t="shared" si="35"/>
        <v/>
      </c>
      <c r="BT43" s="49" t="str">
        <f t="shared" si="36"/>
        <v/>
      </c>
      <c r="BU43" s="49" t="str">
        <f t="shared" si="37"/>
        <v/>
      </c>
      <c r="BV43" s="49" t="str">
        <f t="shared" si="38"/>
        <v/>
      </c>
      <c r="BW43" s="49" t="str">
        <f t="shared" si="39"/>
        <v/>
      </c>
      <c r="BX43" s="49" t="str">
        <f t="shared" si="40"/>
        <v/>
      </c>
      <c r="BY43" s="49" t="str">
        <f t="shared" si="41"/>
        <v/>
      </c>
      <c r="BZ43" s="49" t="str">
        <f t="shared" si="42"/>
        <v/>
      </c>
      <c r="CA43" s="49" t="str">
        <f t="shared" si="44"/>
        <v/>
      </c>
      <c r="CB43" s="49" t="str">
        <f t="shared" si="45"/>
        <v/>
      </c>
      <c r="CC43" s="49" t="str">
        <f t="shared" si="46"/>
        <v/>
      </c>
      <c r="CD43" s="49">
        <f t="shared" si="47"/>
        <v>0</v>
      </c>
      <c r="CE43" s="49">
        <f t="shared" si="48"/>
        <v>1</v>
      </c>
      <c r="CF43" s="49">
        <f t="shared" si="49"/>
        <v>0</v>
      </c>
      <c r="CG43" s="49">
        <f t="shared" si="50"/>
        <v>1</v>
      </c>
      <c r="CH43" s="49">
        <f t="shared" si="51"/>
        <v>0</v>
      </c>
      <c r="CI43" s="49">
        <f t="shared" si="52"/>
        <v>0</v>
      </c>
      <c r="CJ43" s="49">
        <f t="shared" si="53"/>
        <v>0</v>
      </c>
      <c r="CK43" s="49">
        <f t="shared" si="54"/>
        <v>0</v>
      </c>
      <c r="CL43" s="49">
        <f t="shared" si="55"/>
        <v>0</v>
      </c>
      <c r="CM43" s="49">
        <f t="shared" si="56"/>
        <v>0</v>
      </c>
      <c r="CN43" s="49">
        <f t="shared" si="57"/>
        <v>0</v>
      </c>
      <c r="CO43" s="49">
        <f t="shared" si="58"/>
        <v>0</v>
      </c>
    </row>
    <row r="44" spans="1:93" ht="12" customHeight="1" x14ac:dyDescent="0.25">
      <c r="A44" s="138"/>
      <c r="B44" s="139">
        <v>6</v>
      </c>
      <c r="C44" s="135" t="s">
        <v>104</v>
      </c>
      <c r="D44" s="11" t="s">
        <v>17</v>
      </c>
      <c r="E44" s="54"/>
      <c r="F44" s="53"/>
      <c r="G44" s="53"/>
      <c r="H44" s="52"/>
      <c r="I44" s="55"/>
      <c r="J44" s="54"/>
      <c r="K44" s="53"/>
      <c r="L44" s="53"/>
      <c r="M44" s="52"/>
      <c r="N44" s="55">
        <v>1</v>
      </c>
      <c r="O44" s="54"/>
      <c r="P44" s="53"/>
      <c r="Q44" s="53"/>
      <c r="R44" s="52"/>
      <c r="S44" s="55"/>
      <c r="T44" s="54"/>
      <c r="U44" s="53"/>
      <c r="V44" s="53"/>
      <c r="W44" s="52"/>
      <c r="X44" s="55">
        <v>1</v>
      </c>
      <c r="Y44" s="54"/>
      <c r="Z44" s="53"/>
      <c r="AA44" s="53"/>
      <c r="AB44" s="52"/>
      <c r="AC44" s="55"/>
      <c r="AD44" s="54"/>
      <c r="AE44" s="53"/>
      <c r="AF44" s="53"/>
      <c r="AG44" s="52"/>
      <c r="AH44" s="55">
        <v>1</v>
      </c>
      <c r="AI44" s="54"/>
      <c r="AJ44" s="53"/>
      <c r="AK44" s="53"/>
      <c r="AL44" s="52"/>
      <c r="AM44" s="55"/>
      <c r="AN44" s="54"/>
      <c r="AO44" s="53"/>
      <c r="AP44" s="53"/>
      <c r="AQ44" s="52"/>
      <c r="AR44" s="55">
        <v>1</v>
      </c>
      <c r="AS44" s="54"/>
      <c r="AT44" s="53"/>
      <c r="AU44" s="53"/>
      <c r="AV44" s="52"/>
      <c r="AW44" s="55"/>
      <c r="AX44" s="54"/>
      <c r="AY44" s="53"/>
      <c r="AZ44" s="53"/>
      <c r="BA44" s="52"/>
      <c r="BB44" s="55">
        <v>1</v>
      </c>
      <c r="BC44" s="54"/>
      <c r="BD44" s="53"/>
      <c r="BE44" s="53"/>
      <c r="BF44" s="52"/>
      <c r="BG44" s="55"/>
      <c r="BH44" s="54"/>
      <c r="BI44" s="53">
        <v>1</v>
      </c>
      <c r="BJ44" s="53"/>
      <c r="BK44" s="52"/>
      <c r="BL44" s="55"/>
      <c r="BM44" s="87">
        <f>SUM(E44:BL44)/SUM(E44:BL44)</f>
        <v>1</v>
      </c>
      <c r="BN44" s="194">
        <f t="shared" ref="BN44" si="63">SUM(E44:BL44)</f>
        <v>6</v>
      </c>
      <c r="BO44" s="196">
        <f>BN44/$BN$88</f>
        <v>6.5217391304347824E-2</v>
      </c>
      <c r="BP44" s="165"/>
      <c r="BQ44" s="49">
        <v>1</v>
      </c>
      <c r="BR44" s="49">
        <f t="shared" si="34"/>
        <v>0</v>
      </c>
      <c r="BS44" s="49">
        <f t="shared" si="35"/>
        <v>1</v>
      </c>
      <c r="BT44" s="49">
        <f t="shared" si="36"/>
        <v>0</v>
      </c>
      <c r="BU44" s="49">
        <f t="shared" si="37"/>
        <v>1</v>
      </c>
      <c r="BV44" s="49">
        <f t="shared" si="38"/>
        <v>0</v>
      </c>
      <c r="BW44" s="49">
        <f t="shared" si="39"/>
        <v>1</v>
      </c>
      <c r="BX44" s="49">
        <f t="shared" si="40"/>
        <v>0</v>
      </c>
      <c r="BY44" s="49">
        <f t="shared" si="41"/>
        <v>1</v>
      </c>
      <c r="BZ44" s="49">
        <f t="shared" si="42"/>
        <v>0</v>
      </c>
      <c r="CA44" s="49">
        <f t="shared" si="44"/>
        <v>1</v>
      </c>
      <c r="CB44" s="49">
        <f t="shared" si="45"/>
        <v>0</v>
      </c>
      <c r="CC44" s="49">
        <f t="shared" si="46"/>
        <v>1</v>
      </c>
      <c r="CD44" s="49" t="str">
        <f t="shared" si="47"/>
        <v/>
      </c>
      <c r="CE44" s="49" t="str">
        <f t="shared" si="48"/>
        <v/>
      </c>
      <c r="CF44" s="49" t="str">
        <f t="shared" si="49"/>
        <v/>
      </c>
      <c r="CG44" s="49" t="str">
        <f t="shared" si="50"/>
        <v/>
      </c>
      <c r="CH44" s="49" t="str">
        <f t="shared" si="51"/>
        <v/>
      </c>
      <c r="CI44" s="49" t="str">
        <f t="shared" si="52"/>
        <v/>
      </c>
      <c r="CJ44" s="49" t="str">
        <f t="shared" si="53"/>
        <v/>
      </c>
      <c r="CK44" s="49" t="str">
        <f t="shared" si="54"/>
        <v/>
      </c>
      <c r="CL44" s="49" t="str">
        <f t="shared" si="55"/>
        <v/>
      </c>
      <c r="CM44" s="49" t="str">
        <f t="shared" si="56"/>
        <v/>
      </c>
      <c r="CN44" s="49" t="str">
        <f t="shared" si="57"/>
        <v/>
      </c>
      <c r="CO44" s="49" t="str">
        <f t="shared" si="58"/>
        <v/>
      </c>
    </row>
    <row r="45" spans="1:93" ht="12" customHeight="1" thickBot="1" x14ac:dyDescent="0.3">
      <c r="A45" s="138"/>
      <c r="B45" s="140"/>
      <c r="C45" s="136"/>
      <c r="D45" s="12" t="s">
        <v>19</v>
      </c>
      <c r="E45" s="58"/>
      <c r="F45" s="59"/>
      <c r="G45" s="59"/>
      <c r="H45" s="60"/>
      <c r="I45" s="61"/>
      <c r="J45" s="58"/>
      <c r="K45" s="59"/>
      <c r="L45" s="59"/>
      <c r="M45" s="60"/>
      <c r="N45" s="61">
        <v>1</v>
      </c>
      <c r="O45" s="58"/>
      <c r="P45" s="59"/>
      <c r="Q45" s="59"/>
      <c r="R45" s="60"/>
      <c r="S45" s="61"/>
      <c r="T45" s="58"/>
      <c r="U45" s="59"/>
      <c r="V45" s="59"/>
      <c r="W45" s="60"/>
      <c r="X45" s="61">
        <v>1</v>
      </c>
      <c r="Y45" s="58"/>
      <c r="Z45" s="59"/>
      <c r="AA45" s="18"/>
      <c r="AB45" s="60"/>
      <c r="AC45" s="61"/>
      <c r="AD45" s="58"/>
      <c r="AE45" s="59"/>
      <c r="AF45" s="59"/>
      <c r="AG45" s="60"/>
      <c r="AH45" s="61"/>
      <c r="AI45" s="58"/>
      <c r="AJ45" s="59"/>
      <c r="AK45" s="18"/>
      <c r="AL45" s="60"/>
      <c r="AM45" s="61"/>
      <c r="AN45" s="58"/>
      <c r="AO45" s="59"/>
      <c r="AP45" s="59"/>
      <c r="AQ45" s="60"/>
      <c r="AR45" s="61"/>
      <c r="AS45" s="58"/>
      <c r="AT45" s="59"/>
      <c r="AU45" s="18"/>
      <c r="AV45" s="60"/>
      <c r="AW45" s="61"/>
      <c r="AX45" s="58"/>
      <c r="AY45" s="59"/>
      <c r="AZ45" s="59"/>
      <c r="BA45" s="60"/>
      <c r="BB45" s="61"/>
      <c r="BC45" s="58"/>
      <c r="BD45" s="59"/>
      <c r="BE45" s="18"/>
      <c r="BF45" s="60"/>
      <c r="BG45" s="61"/>
      <c r="BH45" s="58"/>
      <c r="BI45" s="59"/>
      <c r="BJ45" s="59"/>
      <c r="BK45" s="60"/>
      <c r="BL45" s="61"/>
      <c r="BM45" s="88">
        <f>SUM(E45:BL45)/SUM(E44:BL44)</f>
        <v>0.33333333333333331</v>
      </c>
      <c r="BN45" s="195"/>
      <c r="BO45" s="197"/>
      <c r="BP45" s="166"/>
      <c r="BQ45" s="49">
        <v>0</v>
      </c>
      <c r="BR45" s="49" t="str">
        <f t="shared" si="34"/>
        <v/>
      </c>
      <c r="BS45" s="49" t="str">
        <f t="shared" si="35"/>
        <v/>
      </c>
      <c r="BT45" s="49" t="str">
        <f t="shared" si="36"/>
        <v/>
      </c>
      <c r="BU45" s="49" t="str">
        <f t="shared" si="37"/>
        <v/>
      </c>
      <c r="BV45" s="49" t="str">
        <f t="shared" si="38"/>
        <v/>
      </c>
      <c r="BW45" s="49" t="str">
        <f t="shared" si="39"/>
        <v/>
      </c>
      <c r="BX45" s="49" t="str">
        <f t="shared" si="40"/>
        <v/>
      </c>
      <c r="BY45" s="49" t="str">
        <f t="shared" si="41"/>
        <v/>
      </c>
      <c r="BZ45" s="49" t="str">
        <f t="shared" si="42"/>
        <v/>
      </c>
      <c r="CA45" s="49" t="str">
        <f t="shared" si="44"/>
        <v/>
      </c>
      <c r="CB45" s="49" t="str">
        <f t="shared" si="45"/>
        <v/>
      </c>
      <c r="CC45" s="49" t="str">
        <f t="shared" si="46"/>
        <v/>
      </c>
      <c r="CD45" s="49">
        <f t="shared" si="47"/>
        <v>0</v>
      </c>
      <c r="CE45" s="49">
        <f t="shared" si="48"/>
        <v>1</v>
      </c>
      <c r="CF45" s="49">
        <f t="shared" si="49"/>
        <v>0</v>
      </c>
      <c r="CG45" s="49">
        <f t="shared" si="50"/>
        <v>1</v>
      </c>
      <c r="CH45" s="49">
        <f t="shared" si="51"/>
        <v>0</v>
      </c>
      <c r="CI45" s="49">
        <f t="shared" si="52"/>
        <v>0</v>
      </c>
      <c r="CJ45" s="49">
        <f t="shared" si="53"/>
        <v>0</v>
      </c>
      <c r="CK45" s="49">
        <f t="shared" si="54"/>
        <v>0</v>
      </c>
      <c r="CL45" s="49">
        <f t="shared" si="55"/>
        <v>0</v>
      </c>
      <c r="CM45" s="49">
        <f t="shared" si="56"/>
        <v>0</v>
      </c>
      <c r="CN45" s="49">
        <f t="shared" si="57"/>
        <v>0</v>
      </c>
      <c r="CO45" s="49">
        <f t="shared" si="58"/>
        <v>0</v>
      </c>
    </row>
    <row r="46" spans="1:93" ht="12" customHeight="1" x14ac:dyDescent="0.25">
      <c r="A46" s="138"/>
      <c r="B46" s="139">
        <v>7</v>
      </c>
      <c r="C46" s="135" t="s">
        <v>79</v>
      </c>
      <c r="D46" s="11" t="s">
        <v>17</v>
      </c>
      <c r="E46" s="54"/>
      <c r="F46" s="53"/>
      <c r="G46" s="53"/>
      <c r="H46" s="52"/>
      <c r="I46" s="55"/>
      <c r="J46" s="54"/>
      <c r="K46" s="53"/>
      <c r="L46" s="53"/>
      <c r="M46" s="52"/>
      <c r="N46" s="55"/>
      <c r="O46" s="54"/>
      <c r="P46" s="53"/>
      <c r="Q46" s="53"/>
      <c r="R46" s="52"/>
      <c r="S46" s="55"/>
      <c r="T46" s="56"/>
      <c r="U46" s="53"/>
      <c r="V46" s="53"/>
      <c r="W46" s="52"/>
      <c r="X46" s="55"/>
      <c r="Y46" s="54"/>
      <c r="Z46" s="53"/>
      <c r="AA46" s="53"/>
      <c r="AB46" s="52"/>
      <c r="AC46" s="55"/>
      <c r="AD46" s="54"/>
      <c r="AE46" s="53"/>
      <c r="AF46" s="53"/>
      <c r="AG46" s="52"/>
      <c r="AH46" s="55"/>
      <c r="AI46" s="54"/>
      <c r="AJ46" s="53"/>
      <c r="AK46" s="53"/>
      <c r="AL46" s="57"/>
      <c r="AM46" s="55"/>
      <c r="AN46" s="54">
        <v>1</v>
      </c>
      <c r="AO46" s="53"/>
      <c r="AP46" s="53"/>
      <c r="AQ46" s="57"/>
      <c r="AR46" s="55"/>
      <c r="AS46" s="54"/>
      <c r="AT46" s="53"/>
      <c r="AU46" s="53"/>
      <c r="AV46" s="57"/>
      <c r="AW46" s="55"/>
      <c r="AX46" s="54"/>
      <c r="AY46" s="53"/>
      <c r="AZ46" s="53"/>
      <c r="BA46" s="57"/>
      <c r="BB46" s="55"/>
      <c r="BC46" s="54"/>
      <c r="BD46" s="53"/>
      <c r="BE46" s="53"/>
      <c r="BF46" s="57"/>
      <c r="BG46" s="55"/>
      <c r="BH46" s="54"/>
      <c r="BI46" s="53"/>
      <c r="BJ46" s="53"/>
      <c r="BK46" s="57"/>
      <c r="BL46" s="55"/>
      <c r="BM46" s="87">
        <f>SUM(E46:BL46)/SUM(E46:BL46)</f>
        <v>1</v>
      </c>
      <c r="BN46" s="192">
        <f t="shared" ref="BN46" si="64">SUM(E46:BL46)</f>
        <v>1</v>
      </c>
      <c r="BO46" s="190">
        <f>BN46/$BN$88</f>
        <v>1.0869565217391304E-2</v>
      </c>
      <c r="BP46" s="249"/>
      <c r="BQ46" s="49">
        <v>1</v>
      </c>
      <c r="BR46" s="49">
        <f t="shared" si="34"/>
        <v>0</v>
      </c>
      <c r="BS46" s="49">
        <f t="shared" si="35"/>
        <v>0</v>
      </c>
      <c r="BT46" s="49">
        <f t="shared" si="36"/>
        <v>0</v>
      </c>
      <c r="BU46" s="49">
        <f t="shared" si="37"/>
        <v>0</v>
      </c>
      <c r="BV46" s="49">
        <f t="shared" si="38"/>
        <v>0</v>
      </c>
      <c r="BW46" s="49">
        <f t="shared" si="39"/>
        <v>0</v>
      </c>
      <c r="BX46" s="49">
        <f t="shared" si="40"/>
        <v>0</v>
      </c>
      <c r="BY46" s="49">
        <f t="shared" si="41"/>
        <v>1</v>
      </c>
      <c r="BZ46" s="49">
        <f t="shared" si="42"/>
        <v>0</v>
      </c>
      <c r="CA46" s="49">
        <f t="shared" si="44"/>
        <v>0</v>
      </c>
      <c r="CB46" s="49">
        <f t="shared" si="45"/>
        <v>0</v>
      </c>
      <c r="CC46" s="49">
        <f t="shared" si="46"/>
        <v>0</v>
      </c>
      <c r="CD46" s="49" t="str">
        <f t="shared" si="47"/>
        <v/>
      </c>
      <c r="CE46" s="49" t="str">
        <f t="shared" si="48"/>
        <v/>
      </c>
      <c r="CF46" s="49" t="str">
        <f t="shared" si="49"/>
        <v/>
      </c>
      <c r="CG46" s="49" t="str">
        <f t="shared" si="50"/>
        <v/>
      </c>
      <c r="CH46" s="49" t="str">
        <f t="shared" si="51"/>
        <v/>
      </c>
      <c r="CI46" s="49" t="str">
        <f t="shared" si="52"/>
        <v/>
      </c>
      <c r="CJ46" s="49" t="str">
        <f t="shared" si="53"/>
        <v/>
      </c>
      <c r="CK46" s="49" t="str">
        <f t="shared" si="54"/>
        <v/>
      </c>
      <c r="CL46" s="49" t="str">
        <f t="shared" si="55"/>
        <v/>
      </c>
      <c r="CM46" s="49" t="str">
        <f t="shared" si="56"/>
        <v/>
      </c>
      <c r="CN46" s="49" t="str">
        <f t="shared" si="57"/>
        <v/>
      </c>
      <c r="CO46" s="49" t="str">
        <f t="shared" si="58"/>
        <v/>
      </c>
    </row>
    <row r="47" spans="1:93" ht="12" customHeight="1" thickBot="1" x14ac:dyDescent="0.3">
      <c r="A47" s="138"/>
      <c r="B47" s="140"/>
      <c r="C47" s="136"/>
      <c r="D47" s="12" t="s">
        <v>19</v>
      </c>
      <c r="E47" s="58"/>
      <c r="F47" s="59"/>
      <c r="G47" s="59"/>
      <c r="H47" s="60"/>
      <c r="I47" s="61"/>
      <c r="J47" s="58"/>
      <c r="K47" s="59"/>
      <c r="L47" s="59"/>
      <c r="M47" s="60"/>
      <c r="N47" s="61"/>
      <c r="O47" s="58"/>
      <c r="P47" s="59"/>
      <c r="Q47" s="59"/>
      <c r="R47" s="60"/>
      <c r="S47" s="61"/>
      <c r="T47" s="58"/>
      <c r="U47" s="59"/>
      <c r="V47" s="59"/>
      <c r="W47" s="60"/>
      <c r="X47" s="61"/>
      <c r="Y47" s="62"/>
      <c r="Z47" s="59"/>
      <c r="AA47" s="59"/>
      <c r="AB47" s="60"/>
      <c r="AC47" s="61"/>
      <c r="AD47" s="58"/>
      <c r="AE47" s="59"/>
      <c r="AF47" s="63"/>
      <c r="AG47" s="64"/>
      <c r="AH47" s="61"/>
      <c r="AI47" s="58"/>
      <c r="AJ47" s="59"/>
      <c r="AK47" s="59"/>
      <c r="AL47" s="65"/>
      <c r="AM47" s="61"/>
      <c r="AN47" s="58"/>
      <c r="AO47" s="59"/>
      <c r="AP47" s="59"/>
      <c r="AQ47" s="65"/>
      <c r="AR47" s="61"/>
      <c r="AS47" s="58"/>
      <c r="AT47" s="59"/>
      <c r="AU47" s="59"/>
      <c r="AV47" s="65"/>
      <c r="AW47" s="61"/>
      <c r="AX47" s="58"/>
      <c r="AY47" s="59"/>
      <c r="AZ47" s="59"/>
      <c r="BA47" s="65"/>
      <c r="BB47" s="65"/>
      <c r="BC47" s="58"/>
      <c r="BD47" s="59"/>
      <c r="BE47" s="59"/>
      <c r="BF47" s="65"/>
      <c r="BG47" s="61"/>
      <c r="BH47" s="58"/>
      <c r="BI47" s="59"/>
      <c r="BJ47" s="59"/>
      <c r="BK47" s="65"/>
      <c r="BL47" s="61"/>
      <c r="BM47" s="88">
        <f>SUM(E47:BL47)/SUM(E46:BL46)</f>
        <v>0</v>
      </c>
      <c r="BN47" s="193"/>
      <c r="BO47" s="191"/>
      <c r="BP47" s="250"/>
      <c r="BQ47" s="49">
        <v>0</v>
      </c>
      <c r="BR47" s="49" t="str">
        <f t="shared" si="34"/>
        <v/>
      </c>
      <c r="BS47" s="49" t="str">
        <f t="shared" si="35"/>
        <v/>
      </c>
      <c r="BT47" s="49" t="str">
        <f t="shared" si="36"/>
        <v/>
      </c>
      <c r="BU47" s="49" t="str">
        <f t="shared" si="37"/>
        <v/>
      </c>
      <c r="BV47" s="49" t="str">
        <f t="shared" si="38"/>
        <v/>
      </c>
      <c r="BW47" s="49" t="str">
        <f t="shared" si="39"/>
        <v/>
      </c>
      <c r="BX47" s="49" t="str">
        <f t="shared" si="40"/>
        <v/>
      </c>
      <c r="BY47" s="49" t="str">
        <f t="shared" si="41"/>
        <v/>
      </c>
      <c r="BZ47" s="49" t="str">
        <f t="shared" si="42"/>
        <v/>
      </c>
      <c r="CA47" s="49" t="str">
        <f t="shared" si="44"/>
        <v/>
      </c>
      <c r="CB47" s="49" t="str">
        <f t="shared" si="45"/>
        <v/>
      </c>
      <c r="CC47" s="49" t="str">
        <f t="shared" si="46"/>
        <v/>
      </c>
      <c r="CD47" s="49">
        <f t="shared" si="47"/>
        <v>0</v>
      </c>
      <c r="CE47" s="49">
        <f t="shared" si="48"/>
        <v>0</v>
      </c>
      <c r="CF47" s="49">
        <f t="shared" si="49"/>
        <v>0</v>
      </c>
      <c r="CG47" s="49">
        <f t="shared" si="50"/>
        <v>0</v>
      </c>
      <c r="CH47" s="49">
        <f t="shared" si="51"/>
        <v>0</v>
      </c>
      <c r="CI47" s="49">
        <f t="shared" si="52"/>
        <v>0</v>
      </c>
      <c r="CJ47" s="49">
        <f t="shared" si="53"/>
        <v>0</v>
      </c>
      <c r="CK47" s="49">
        <f t="shared" si="54"/>
        <v>0</v>
      </c>
      <c r="CL47" s="49">
        <f t="shared" si="55"/>
        <v>0</v>
      </c>
      <c r="CM47" s="49">
        <f t="shared" si="56"/>
        <v>0</v>
      </c>
      <c r="CN47" s="49">
        <f t="shared" si="57"/>
        <v>0</v>
      </c>
      <c r="CO47" s="49">
        <f t="shared" si="58"/>
        <v>0</v>
      </c>
    </row>
    <row r="48" spans="1:93" ht="12" customHeight="1" x14ac:dyDescent="0.25">
      <c r="A48" s="138"/>
      <c r="B48" s="139">
        <v>8</v>
      </c>
      <c r="C48" s="135" t="s">
        <v>80</v>
      </c>
      <c r="D48" s="13" t="s">
        <v>17</v>
      </c>
      <c r="E48" s="54"/>
      <c r="F48" s="53"/>
      <c r="G48" s="53"/>
      <c r="H48" s="52"/>
      <c r="I48" s="55"/>
      <c r="J48" s="54"/>
      <c r="K48" s="53"/>
      <c r="L48" s="53"/>
      <c r="M48" s="52"/>
      <c r="N48" s="55"/>
      <c r="O48" s="54"/>
      <c r="P48" s="53"/>
      <c r="Q48" s="53"/>
      <c r="R48" s="52"/>
      <c r="S48" s="55"/>
      <c r="T48" s="56"/>
      <c r="U48" s="53"/>
      <c r="V48" s="53"/>
      <c r="W48" s="52"/>
      <c r="X48" s="55"/>
      <c r="Y48" s="54"/>
      <c r="Z48" s="53"/>
      <c r="AA48" s="53"/>
      <c r="AB48" s="52"/>
      <c r="AC48" s="55"/>
      <c r="AD48" s="54">
        <v>1</v>
      </c>
      <c r="AE48" s="53"/>
      <c r="AF48" s="53"/>
      <c r="AG48" s="52"/>
      <c r="AH48" s="55"/>
      <c r="AI48" s="54"/>
      <c r="AJ48" s="53"/>
      <c r="AK48" s="53"/>
      <c r="AL48" s="52"/>
      <c r="AM48" s="55"/>
      <c r="AN48" s="54"/>
      <c r="AO48" s="53"/>
      <c r="AP48" s="53"/>
      <c r="AQ48" s="52"/>
      <c r="AR48" s="55"/>
      <c r="AS48" s="54"/>
      <c r="AT48" s="53"/>
      <c r="AU48" s="53"/>
      <c r="AV48" s="52"/>
      <c r="AW48" s="55"/>
      <c r="AX48" s="56"/>
      <c r="AY48" s="53"/>
      <c r="AZ48" s="53"/>
      <c r="BA48" s="52"/>
      <c r="BB48" s="55"/>
      <c r="BC48" s="54"/>
      <c r="BD48" s="53"/>
      <c r="BE48" s="53"/>
      <c r="BF48" s="52"/>
      <c r="BG48" s="55">
        <v>1</v>
      </c>
      <c r="BH48" s="54"/>
      <c r="BI48" s="53"/>
      <c r="BJ48" s="53"/>
      <c r="BK48" s="52"/>
      <c r="BL48" s="55"/>
      <c r="BM48" s="87">
        <f>SUM(E48:BL48)/SUM(E48:BL48)</f>
        <v>1</v>
      </c>
      <c r="BN48" s="194">
        <f t="shared" ref="BN48" si="65">SUM(E48:BL48)</f>
        <v>2</v>
      </c>
      <c r="BO48" s="196">
        <f>BN48/$BN$88</f>
        <v>2.1739130434782608E-2</v>
      </c>
      <c r="BP48" s="165"/>
      <c r="BQ48" s="49">
        <v>1</v>
      </c>
      <c r="BR48" s="49">
        <f t="shared" si="34"/>
        <v>0</v>
      </c>
      <c r="BS48" s="49">
        <f t="shared" si="35"/>
        <v>0</v>
      </c>
      <c r="BT48" s="49">
        <f t="shared" si="36"/>
        <v>0</v>
      </c>
      <c r="BU48" s="49">
        <f t="shared" si="37"/>
        <v>0</v>
      </c>
      <c r="BV48" s="49">
        <f t="shared" si="38"/>
        <v>0</v>
      </c>
      <c r="BW48" s="49">
        <f t="shared" si="39"/>
        <v>1</v>
      </c>
      <c r="BX48" s="49">
        <f t="shared" si="40"/>
        <v>0</v>
      </c>
      <c r="BY48" s="49">
        <f t="shared" si="41"/>
        <v>0</v>
      </c>
      <c r="BZ48" s="49">
        <f t="shared" si="42"/>
        <v>0</v>
      </c>
      <c r="CA48" s="49">
        <f t="shared" si="44"/>
        <v>0</v>
      </c>
      <c r="CB48" s="49">
        <f t="shared" si="45"/>
        <v>1</v>
      </c>
      <c r="CC48" s="49">
        <f t="shared" si="46"/>
        <v>0</v>
      </c>
      <c r="CD48" s="49" t="str">
        <f t="shared" si="47"/>
        <v/>
      </c>
      <c r="CE48" s="49" t="str">
        <f t="shared" si="48"/>
        <v/>
      </c>
      <c r="CF48" s="49" t="str">
        <f t="shared" si="49"/>
        <v/>
      </c>
      <c r="CG48" s="49" t="str">
        <f t="shared" si="50"/>
        <v/>
      </c>
      <c r="CH48" s="49" t="str">
        <f t="shared" si="51"/>
        <v/>
      </c>
      <c r="CI48" s="49" t="str">
        <f t="shared" si="52"/>
        <v/>
      </c>
      <c r="CJ48" s="49" t="str">
        <f t="shared" si="53"/>
        <v/>
      </c>
      <c r="CK48" s="49" t="str">
        <f t="shared" si="54"/>
        <v/>
      </c>
      <c r="CL48" s="49" t="str">
        <f t="shared" si="55"/>
        <v/>
      </c>
      <c r="CM48" s="49" t="str">
        <f t="shared" si="56"/>
        <v/>
      </c>
      <c r="CN48" s="49" t="str">
        <f t="shared" si="57"/>
        <v/>
      </c>
      <c r="CO48" s="49" t="str">
        <f t="shared" si="58"/>
        <v/>
      </c>
    </row>
    <row r="49" spans="1:93" ht="12" customHeight="1" thickBot="1" x14ac:dyDescent="0.3">
      <c r="A49" s="138"/>
      <c r="B49" s="140"/>
      <c r="C49" s="136"/>
      <c r="D49" s="14" t="s">
        <v>19</v>
      </c>
      <c r="E49" s="58"/>
      <c r="F49" s="59"/>
      <c r="G49" s="59"/>
      <c r="H49" s="60"/>
      <c r="I49" s="61"/>
      <c r="J49" s="58"/>
      <c r="K49" s="59"/>
      <c r="L49" s="59"/>
      <c r="M49" s="60"/>
      <c r="N49" s="61"/>
      <c r="O49" s="58"/>
      <c r="P49" s="59"/>
      <c r="Q49" s="59"/>
      <c r="R49" s="60"/>
      <c r="S49" s="61"/>
      <c r="T49" s="58"/>
      <c r="U49" s="65"/>
      <c r="V49" s="59"/>
      <c r="W49" s="60"/>
      <c r="X49" s="61"/>
      <c r="Y49" s="62"/>
      <c r="Z49" s="59"/>
      <c r="AA49" s="59"/>
      <c r="AB49" s="60"/>
      <c r="AC49" s="61"/>
      <c r="AD49" s="58"/>
      <c r="AE49" s="59"/>
      <c r="AF49" s="63"/>
      <c r="AG49" s="64"/>
      <c r="AH49" s="61"/>
      <c r="AI49" s="58"/>
      <c r="AJ49" s="59"/>
      <c r="AK49" s="59"/>
      <c r="AL49" s="60"/>
      <c r="AM49" s="61"/>
      <c r="AN49" s="58"/>
      <c r="AO49" s="59"/>
      <c r="AP49" s="59"/>
      <c r="AQ49" s="59"/>
      <c r="AR49" s="61"/>
      <c r="AS49" s="58"/>
      <c r="AT49" s="59"/>
      <c r="AU49" s="59"/>
      <c r="AV49" s="60"/>
      <c r="AW49" s="61"/>
      <c r="AX49" s="58"/>
      <c r="AY49" s="59"/>
      <c r="AZ49" s="59"/>
      <c r="BA49" s="60"/>
      <c r="BB49" s="61"/>
      <c r="BC49" s="62"/>
      <c r="BD49" s="59"/>
      <c r="BE49" s="59"/>
      <c r="BF49" s="60"/>
      <c r="BG49" s="61"/>
      <c r="BH49" s="58"/>
      <c r="BI49" s="59"/>
      <c r="BJ49" s="63"/>
      <c r="BK49" s="64"/>
      <c r="BL49" s="61"/>
      <c r="BM49" s="88">
        <f>SUM(E49:BL49)/SUM(E48:BL48)</f>
        <v>0</v>
      </c>
      <c r="BN49" s="195"/>
      <c r="BO49" s="197"/>
      <c r="BP49" s="166"/>
      <c r="BQ49" s="49">
        <v>0</v>
      </c>
      <c r="BR49" s="49" t="str">
        <f t="shared" si="34"/>
        <v/>
      </c>
      <c r="BS49" s="49" t="str">
        <f t="shared" si="35"/>
        <v/>
      </c>
      <c r="BT49" s="49" t="str">
        <f t="shared" si="36"/>
        <v/>
      </c>
      <c r="BU49" s="49" t="str">
        <f t="shared" si="37"/>
        <v/>
      </c>
      <c r="BV49" s="49" t="str">
        <f t="shared" si="38"/>
        <v/>
      </c>
      <c r="BW49" s="49" t="str">
        <f t="shared" si="39"/>
        <v/>
      </c>
      <c r="BX49" s="49" t="str">
        <f t="shared" si="40"/>
        <v/>
      </c>
      <c r="BY49" s="49" t="str">
        <f t="shared" si="41"/>
        <v/>
      </c>
      <c r="BZ49" s="49" t="str">
        <f t="shared" si="42"/>
        <v/>
      </c>
      <c r="CA49" s="49" t="str">
        <f t="shared" si="44"/>
        <v/>
      </c>
      <c r="CB49" s="49" t="str">
        <f t="shared" si="45"/>
        <v/>
      </c>
      <c r="CC49" s="49" t="str">
        <f t="shared" si="46"/>
        <v/>
      </c>
      <c r="CD49" s="49">
        <f t="shared" si="47"/>
        <v>0</v>
      </c>
      <c r="CE49" s="49">
        <f t="shared" si="48"/>
        <v>0</v>
      </c>
      <c r="CF49" s="49">
        <f t="shared" si="49"/>
        <v>0</v>
      </c>
      <c r="CG49" s="49">
        <f t="shared" si="50"/>
        <v>0</v>
      </c>
      <c r="CH49" s="49">
        <f t="shared" si="51"/>
        <v>0</v>
      </c>
      <c r="CI49" s="49">
        <f t="shared" si="52"/>
        <v>0</v>
      </c>
      <c r="CJ49" s="49">
        <f t="shared" si="53"/>
        <v>0</v>
      </c>
      <c r="CK49" s="49">
        <f t="shared" si="54"/>
        <v>0</v>
      </c>
      <c r="CL49" s="49">
        <f t="shared" si="55"/>
        <v>0</v>
      </c>
      <c r="CM49" s="49">
        <f t="shared" si="56"/>
        <v>0</v>
      </c>
      <c r="CN49" s="49">
        <f t="shared" si="57"/>
        <v>0</v>
      </c>
      <c r="CO49" s="49">
        <f t="shared" si="58"/>
        <v>0</v>
      </c>
    </row>
    <row r="50" spans="1:93" ht="12" customHeight="1" x14ac:dyDescent="0.25">
      <c r="A50" s="138"/>
      <c r="B50" s="139">
        <v>9</v>
      </c>
      <c r="C50" s="135" t="s">
        <v>120</v>
      </c>
      <c r="D50" s="13" t="s">
        <v>17</v>
      </c>
      <c r="E50" s="54"/>
      <c r="F50" s="53"/>
      <c r="G50" s="53"/>
      <c r="H50" s="52"/>
      <c r="I50" s="55"/>
      <c r="J50" s="54"/>
      <c r="K50" s="53">
        <v>1</v>
      </c>
      <c r="L50" s="53"/>
      <c r="M50" s="52"/>
      <c r="N50" s="55"/>
      <c r="O50" s="54"/>
      <c r="P50" s="53"/>
      <c r="Q50" s="53"/>
      <c r="R50" s="52"/>
      <c r="S50" s="55"/>
      <c r="T50" s="56"/>
      <c r="U50" s="53"/>
      <c r="V50" s="53"/>
      <c r="W50" s="52"/>
      <c r="X50" s="55"/>
      <c r="Y50" s="54"/>
      <c r="Z50" s="53">
        <v>1</v>
      </c>
      <c r="AA50" s="53"/>
      <c r="AB50" s="52"/>
      <c r="AC50" s="55"/>
      <c r="AD50" s="54"/>
      <c r="AE50" s="53"/>
      <c r="AF50" s="53"/>
      <c r="AG50" s="52"/>
      <c r="AH50" s="55"/>
      <c r="AI50" s="54"/>
      <c r="AJ50" s="53"/>
      <c r="AK50" s="53"/>
      <c r="AL50" s="57"/>
      <c r="AM50" s="55"/>
      <c r="AN50" s="54"/>
      <c r="AO50" s="53">
        <v>1</v>
      </c>
      <c r="AP50" s="53"/>
      <c r="AQ50" s="57"/>
      <c r="AR50" s="55"/>
      <c r="AS50" s="54"/>
      <c r="AT50" s="53"/>
      <c r="AU50" s="53"/>
      <c r="AV50" s="57"/>
      <c r="AW50" s="55"/>
      <c r="AX50" s="54"/>
      <c r="AY50" s="53"/>
      <c r="AZ50" s="53"/>
      <c r="BA50" s="57"/>
      <c r="BB50" s="55"/>
      <c r="BC50" s="54"/>
      <c r="BD50" s="53">
        <v>1</v>
      </c>
      <c r="BE50" s="53"/>
      <c r="BF50" s="57"/>
      <c r="BG50" s="55"/>
      <c r="BH50" s="54"/>
      <c r="BI50" s="53"/>
      <c r="BJ50" s="53"/>
      <c r="BK50" s="57"/>
      <c r="BL50" s="55"/>
      <c r="BM50" s="87">
        <f>SUM(E50:BL50)/SUM(E50:BL50)</f>
        <v>1</v>
      </c>
      <c r="BN50" s="192">
        <f t="shared" ref="BN50" si="66">SUM(E50:BL50)</f>
        <v>4</v>
      </c>
      <c r="BO50" s="190">
        <f>BN50/$BN$88</f>
        <v>4.3478260869565216E-2</v>
      </c>
      <c r="BP50" s="249"/>
      <c r="BQ50" s="49">
        <v>1</v>
      </c>
      <c r="BR50" s="49">
        <f t="shared" si="34"/>
        <v>0</v>
      </c>
      <c r="BS50" s="49">
        <f t="shared" si="35"/>
        <v>1</v>
      </c>
      <c r="BT50" s="49">
        <f t="shared" si="36"/>
        <v>0</v>
      </c>
      <c r="BU50" s="49">
        <f t="shared" si="37"/>
        <v>0</v>
      </c>
      <c r="BV50" s="49">
        <f t="shared" si="38"/>
        <v>1</v>
      </c>
      <c r="BW50" s="49">
        <f t="shared" si="39"/>
        <v>0</v>
      </c>
      <c r="BX50" s="49">
        <f t="shared" si="40"/>
        <v>0</v>
      </c>
      <c r="BY50" s="49">
        <f t="shared" si="41"/>
        <v>1</v>
      </c>
      <c r="BZ50" s="49">
        <f t="shared" si="42"/>
        <v>0</v>
      </c>
      <c r="CA50" s="49">
        <f t="shared" si="44"/>
        <v>0</v>
      </c>
      <c r="CB50" s="49">
        <f t="shared" si="45"/>
        <v>1</v>
      </c>
      <c r="CC50" s="49">
        <f t="shared" si="46"/>
        <v>0</v>
      </c>
      <c r="CD50" s="49" t="str">
        <f t="shared" si="47"/>
        <v/>
      </c>
      <c r="CE50" s="49" t="str">
        <f t="shared" si="48"/>
        <v/>
      </c>
      <c r="CF50" s="49" t="str">
        <f t="shared" si="49"/>
        <v/>
      </c>
      <c r="CG50" s="49" t="str">
        <f t="shared" si="50"/>
        <v/>
      </c>
      <c r="CH50" s="49" t="str">
        <f t="shared" si="51"/>
        <v/>
      </c>
      <c r="CI50" s="49" t="str">
        <f t="shared" si="52"/>
        <v/>
      </c>
      <c r="CJ50" s="49" t="str">
        <f t="shared" si="53"/>
        <v/>
      </c>
      <c r="CK50" s="49" t="str">
        <f t="shared" si="54"/>
        <v/>
      </c>
      <c r="CL50" s="49" t="str">
        <f t="shared" si="55"/>
        <v/>
      </c>
      <c r="CM50" s="49" t="str">
        <f t="shared" si="56"/>
        <v/>
      </c>
      <c r="CN50" s="49" t="str">
        <f t="shared" si="57"/>
        <v/>
      </c>
      <c r="CO50" s="49" t="str">
        <f t="shared" si="58"/>
        <v/>
      </c>
    </row>
    <row r="51" spans="1:93" ht="12" customHeight="1" thickBot="1" x14ac:dyDescent="0.3">
      <c r="A51" s="138"/>
      <c r="B51" s="140"/>
      <c r="C51" s="136"/>
      <c r="D51" s="14" t="s">
        <v>19</v>
      </c>
      <c r="E51" s="58"/>
      <c r="F51" s="59"/>
      <c r="G51" s="59"/>
      <c r="H51" s="60"/>
      <c r="I51" s="61"/>
      <c r="J51" s="58"/>
      <c r="K51" s="59">
        <v>1</v>
      </c>
      <c r="L51" s="59"/>
      <c r="M51" s="60"/>
      <c r="N51" s="61"/>
      <c r="O51" s="58"/>
      <c r="P51" s="59"/>
      <c r="Q51" s="59"/>
      <c r="R51" s="60"/>
      <c r="S51" s="61"/>
      <c r="T51" s="58"/>
      <c r="U51" s="59"/>
      <c r="V51" s="59"/>
      <c r="W51" s="60"/>
      <c r="X51" s="61"/>
      <c r="Y51" s="62"/>
      <c r="Z51" s="59">
        <v>1</v>
      </c>
      <c r="AA51" s="59"/>
      <c r="AB51" s="60"/>
      <c r="AC51" s="61"/>
      <c r="AD51" s="58"/>
      <c r="AE51" s="59"/>
      <c r="AF51" s="63"/>
      <c r="AG51" s="64"/>
      <c r="AH51" s="61"/>
      <c r="AI51" s="58"/>
      <c r="AJ51" s="59"/>
      <c r="AK51" s="59"/>
      <c r="AL51" s="65"/>
      <c r="AM51" s="61"/>
      <c r="AN51" s="58"/>
      <c r="AO51" s="59"/>
      <c r="AP51" s="59"/>
      <c r="AQ51" s="65"/>
      <c r="AR51" s="61"/>
      <c r="AS51" s="58"/>
      <c r="AT51" s="59"/>
      <c r="AU51" s="59"/>
      <c r="AV51" s="65"/>
      <c r="AW51" s="61"/>
      <c r="AX51" s="58"/>
      <c r="AY51" s="59"/>
      <c r="AZ51" s="59"/>
      <c r="BA51" s="65"/>
      <c r="BB51" s="61"/>
      <c r="BC51" s="58"/>
      <c r="BD51" s="59"/>
      <c r="BE51" s="59"/>
      <c r="BF51" s="65"/>
      <c r="BG51" s="61"/>
      <c r="BH51" s="58"/>
      <c r="BI51" s="59"/>
      <c r="BJ51" s="65"/>
      <c r="BK51" s="65"/>
      <c r="BL51" s="61"/>
      <c r="BM51" s="88">
        <f>SUM(E51:BL51)/SUM(E50:BL50)</f>
        <v>0.5</v>
      </c>
      <c r="BN51" s="193"/>
      <c r="BO51" s="191"/>
      <c r="BP51" s="250"/>
      <c r="BQ51" s="49">
        <v>0</v>
      </c>
      <c r="BR51" s="49" t="str">
        <f t="shared" si="34"/>
        <v/>
      </c>
      <c r="BS51" s="49" t="str">
        <f t="shared" si="35"/>
        <v/>
      </c>
      <c r="BT51" s="49" t="str">
        <f t="shared" si="36"/>
        <v/>
      </c>
      <c r="BU51" s="49" t="str">
        <f t="shared" si="37"/>
        <v/>
      </c>
      <c r="BV51" s="49" t="str">
        <f t="shared" si="38"/>
        <v/>
      </c>
      <c r="BW51" s="49" t="str">
        <f t="shared" si="39"/>
        <v/>
      </c>
      <c r="BX51" s="49" t="str">
        <f t="shared" si="40"/>
        <v/>
      </c>
      <c r="BY51" s="49" t="str">
        <f t="shared" si="41"/>
        <v/>
      </c>
      <c r="BZ51" s="49" t="str">
        <f t="shared" si="42"/>
        <v/>
      </c>
      <c r="CA51" s="49" t="str">
        <f t="shared" si="44"/>
        <v/>
      </c>
      <c r="CB51" s="49" t="str">
        <f t="shared" si="45"/>
        <v/>
      </c>
      <c r="CC51" s="49" t="str">
        <f t="shared" si="46"/>
        <v/>
      </c>
      <c r="CD51" s="49">
        <f t="shared" si="47"/>
        <v>0</v>
      </c>
      <c r="CE51" s="49">
        <f t="shared" si="48"/>
        <v>1</v>
      </c>
      <c r="CF51" s="49">
        <f t="shared" si="49"/>
        <v>0</v>
      </c>
      <c r="CG51" s="49">
        <f t="shared" si="50"/>
        <v>0</v>
      </c>
      <c r="CH51" s="49">
        <f t="shared" si="51"/>
        <v>1</v>
      </c>
      <c r="CI51" s="49">
        <f t="shared" si="52"/>
        <v>0</v>
      </c>
      <c r="CJ51" s="49">
        <f t="shared" si="53"/>
        <v>0</v>
      </c>
      <c r="CK51" s="49">
        <f t="shared" si="54"/>
        <v>0</v>
      </c>
      <c r="CL51" s="49">
        <f t="shared" si="55"/>
        <v>0</v>
      </c>
      <c r="CM51" s="49">
        <f t="shared" si="56"/>
        <v>0</v>
      </c>
      <c r="CN51" s="49">
        <f t="shared" si="57"/>
        <v>0</v>
      </c>
      <c r="CO51" s="49">
        <f t="shared" si="58"/>
        <v>0</v>
      </c>
    </row>
    <row r="52" spans="1:93" ht="12" customHeight="1" x14ac:dyDescent="0.25">
      <c r="A52" s="138"/>
      <c r="B52" s="139">
        <v>10</v>
      </c>
      <c r="C52" s="135" t="s">
        <v>82</v>
      </c>
      <c r="D52" s="13" t="s">
        <v>17</v>
      </c>
      <c r="E52" s="54"/>
      <c r="F52" s="53"/>
      <c r="G52" s="53"/>
      <c r="H52" s="52"/>
      <c r="I52" s="55"/>
      <c r="J52" s="54"/>
      <c r="K52" s="53"/>
      <c r="L52" s="53"/>
      <c r="M52" s="52"/>
      <c r="N52" s="55"/>
      <c r="O52" s="54"/>
      <c r="P52" s="53"/>
      <c r="Q52" s="53"/>
      <c r="R52" s="52"/>
      <c r="S52" s="55"/>
      <c r="T52" s="56"/>
      <c r="U52" s="53"/>
      <c r="V52" s="53"/>
      <c r="W52" s="52"/>
      <c r="X52" s="55"/>
      <c r="Y52" s="54"/>
      <c r="Z52" s="53"/>
      <c r="AA52" s="53"/>
      <c r="AB52" s="52"/>
      <c r="AC52" s="55"/>
      <c r="AD52" s="54"/>
      <c r="AE52" s="53"/>
      <c r="AF52" s="53"/>
      <c r="AG52" s="52"/>
      <c r="AH52" s="55"/>
      <c r="AI52" s="54"/>
      <c r="AJ52" s="53"/>
      <c r="AK52" s="53"/>
      <c r="AL52" s="57"/>
      <c r="AM52" s="55"/>
      <c r="AN52" s="54"/>
      <c r="AO52" s="53"/>
      <c r="AP52" s="53"/>
      <c r="AQ52" s="57"/>
      <c r="AR52" s="55"/>
      <c r="AS52" s="54"/>
      <c r="AT52" s="53"/>
      <c r="AU52" s="53"/>
      <c r="AV52" s="57"/>
      <c r="AW52" s="55"/>
      <c r="AX52" s="54"/>
      <c r="AY52" s="53"/>
      <c r="AZ52" s="53"/>
      <c r="BA52" s="53"/>
      <c r="BB52" s="55"/>
      <c r="BC52" s="54"/>
      <c r="BD52" s="53"/>
      <c r="BE52" s="53"/>
      <c r="BF52" s="57"/>
      <c r="BG52" s="55">
        <v>1</v>
      </c>
      <c r="BH52" s="54"/>
      <c r="BI52" s="53"/>
      <c r="BJ52" s="53"/>
      <c r="BK52" s="57"/>
      <c r="BL52" s="55"/>
      <c r="BM52" s="87">
        <f>SUM(E52:BL52)/SUM(E52:BL52)</f>
        <v>1</v>
      </c>
      <c r="BN52" s="194">
        <f t="shared" ref="BN52" si="67">SUM(E52:BL52)</f>
        <v>1</v>
      </c>
      <c r="BO52" s="196">
        <f>BN52/$BN$88</f>
        <v>1.0869565217391304E-2</v>
      </c>
      <c r="BP52" s="165"/>
      <c r="BQ52" s="49">
        <v>1</v>
      </c>
      <c r="BR52" s="49">
        <f t="shared" si="34"/>
        <v>0</v>
      </c>
      <c r="BS52" s="49">
        <f t="shared" si="35"/>
        <v>0</v>
      </c>
      <c r="BT52" s="49">
        <f t="shared" si="36"/>
        <v>0</v>
      </c>
      <c r="BU52" s="49">
        <f t="shared" si="37"/>
        <v>0</v>
      </c>
      <c r="BV52" s="49">
        <f t="shared" si="38"/>
        <v>0</v>
      </c>
      <c r="BW52" s="49">
        <f t="shared" si="39"/>
        <v>0</v>
      </c>
      <c r="BX52" s="49">
        <f t="shared" si="40"/>
        <v>0</v>
      </c>
      <c r="BY52" s="49">
        <f t="shared" si="41"/>
        <v>0</v>
      </c>
      <c r="BZ52" s="49">
        <f t="shared" si="42"/>
        <v>0</v>
      </c>
      <c r="CA52" s="49">
        <f t="shared" si="44"/>
        <v>0</v>
      </c>
      <c r="CB52" s="49">
        <f t="shared" si="45"/>
        <v>1</v>
      </c>
      <c r="CC52" s="49">
        <f t="shared" si="46"/>
        <v>0</v>
      </c>
      <c r="CD52" s="49" t="str">
        <f t="shared" si="47"/>
        <v/>
      </c>
      <c r="CE52" s="49" t="str">
        <f t="shared" si="48"/>
        <v/>
      </c>
      <c r="CF52" s="49" t="str">
        <f t="shared" si="49"/>
        <v/>
      </c>
      <c r="CG52" s="49" t="str">
        <f t="shared" si="50"/>
        <v/>
      </c>
      <c r="CH52" s="49" t="str">
        <f t="shared" si="51"/>
        <v/>
      </c>
      <c r="CI52" s="49" t="str">
        <f t="shared" si="52"/>
        <v/>
      </c>
      <c r="CJ52" s="49" t="str">
        <f t="shared" si="53"/>
        <v/>
      </c>
      <c r="CK52" s="49" t="str">
        <f t="shared" si="54"/>
        <v/>
      </c>
      <c r="CL52" s="49" t="str">
        <f t="shared" si="55"/>
        <v/>
      </c>
      <c r="CM52" s="49" t="str">
        <f t="shared" si="56"/>
        <v/>
      </c>
      <c r="CN52" s="49" t="str">
        <f t="shared" si="57"/>
        <v/>
      </c>
      <c r="CO52" s="49" t="str">
        <f t="shared" si="58"/>
        <v/>
      </c>
    </row>
    <row r="53" spans="1:93" ht="12" customHeight="1" thickBot="1" x14ac:dyDescent="0.3">
      <c r="A53" s="138"/>
      <c r="B53" s="140"/>
      <c r="C53" s="136"/>
      <c r="D53" s="14" t="s">
        <v>19</v>
      </c>
      <c r="E53" s="58"/>
      <c r="F53" s="59"/>
      <c r="G53" s="59"/>
      <c r="H53" s="60"/>
      <c r="I53" s="61"/>
      <c r="J53" s="58"/>
      <c r="K53" s="59"/>
      <c r="L53" s="59"/>
      <c r="M53" s="60"/>
      <c r="N53" s="61"/>
      <c r="O53" s="58"/>
      <c r="P53" s="59"/>
      <c r="Q53" s="59"/>
      <c r="R53" s="60"/>
      <c r="S53" s="61"/>
      <c r="T53" s="58"/>
      <c r="U53" s="59"/>
      <c r="V53" s="59"/>
      <c r="W53" s="60"/>
      <c r="X53" s="61"/>
      <c r="Y53" s="62"/>
      <c r="Z53" s="59"/>
      <c r="AA53" s="59"/>
      <c r="AB53" s="60"/>
      <c r="AC53" s="61"/>
      <c r="AD53" s="58"/>
      <c r="AE53" s="59"/>
      <c r="AF53" s="63"/>
      <c r="AG53" s="64"/>
      <c r="AH53" s="61"/>
      <c r="AI53" s="65"/>
      <c r="AJ53" s="59"/>
      <c r="AK53" s="59"/>
      <c r="AL53" s="65"/>
      <c r="AM53" s="61"/>
      <c r="AN53" s="58"/>
      <c r="AO53" s="59"/>
      <c r="AP53" s="59"/>
      <c r="AQ53" s="65"/>
      <c r="AR53" s="61"/>
      <c r="AS53" s="58"/>
      <c r="AT53" s="59"/>
      <c r="AU53" s="59"/>
      <c r="AV53" s="65"/>
      <c r="AW53" s="61"/>
      <c r="AX53" s="58"/>
      <c r="AY53" s="59"/>
      <c r="AZ53" s="59"/>
      <c r="BA53" s="59"/>
      <c r="BB53" s="61"/>
      <c r="BC53" s="58"/>
      <c r="BD53" s="59"/>
      <c r="BE53" s="65"/>
      <c r="BF53" s="65"/>
      <c r="BG53" s="61"/>
      <c r="BH53" s="58"/>
      <c r="BI53" s="59"/>
      <c r="BJ53" s="59"/>
      <c r="BK53" s="65"/>
      <c r="BL53" s="61"/>
      <c r="BM53" s="88">
        <f>SUM(E53:BL53)/SUM(E52:BL52)</f>
        <v>0</v>
      </c>
      <c r="BN53" s="195"/>
      <c r="BO53" s="197"/>
      <c r="BP53" s="166"/>
      <c r="BQ53" s="49">
        <v>0</v>
      </c>
      <c r="BR53" s="49" t="str">
        <f t="shared" si="34"/>
        <v/>
      </c>
      <c r="BS53" s="49" t="str">
        <f t="shared" si="35"/>
        <v/>
      </c>
      <c r="BT53" s="49" t="str">
        <f t="shared" si="36"/>
        <v/>
      </c>
      <c r="BU53" s="49" t="str">
        <f t="shared" si="37"/>
        <v/>
      </c>
      <c r="BV53" s="49" t="str">
        <f t="shared" si="38"/>
        <v/>
      </c>
      <c r="BW53" s="49" t="str">
        <f t="shared" si="39"/>
        <v/>
      </c>
      <c r="BX53" s="49" t="str">
        <f t="shared" si="40"/>
        <v/>
      </c>
      <c r="BY53" s="49" t="str">
        <f t="shared" si="41"/>
        <v/>
      </c>
      <c r="BZ53" s="49" t="str">
        <f t="shared" si="42"/>
        <v/>
      </c>
      <c r="CA53" s="49" t="str">
        <f t="shared" si="44"/>
        <v/>
      </c>
      <c r="CB53" s="49" t="str">
        <f t="shared" si="45"/>
        <v/>
      </c>
      <c r="CC53" s="49" t="str">
        <f t="shared" si="46"/>
        <v/>
      </c>
      <c r="CD53" s="49">
        <f t="shared" si="47"/>
        <v>0</v>
      </c>
      <c r="CE53" s="49">
        <f t="shared" si="48"/>
        <v>0</v>
      </c>
      <c r="CF53" s="49">
        <f t="shared" si="49"/>
        <v>0</v>
      </c>
      <c r="CG53" s="49">
        <f t="shared" si="50"/>
        <v>0</v>
      </c>
      <c r="CH53" s="49">
        <f t="shared" si="51"/>
        <v>0</v>
      </c>
      <c r="CI53" s="49">
        <f t="shared" si="52"/>
        <v>0</v>
      </c>
      <c r="CJ53" s="49">
        <f t="shared" si="53"/>
        <v>0</v>
      </c>
      <c r="CK53" s="49">
        <f t="shared" si="54"/>
        <v>0</v>
      </c>
      <c r="CL53" s="49">
        <f t="shared" si="55"/>
        <v>0</v>
      </c>
      <c r="CM53" s="49">
        <f t="shared" si="56"/>
        <v>0</v>
      </c>
      <c r="CN53" s="49">
        <f t="shared" si="57"/>
        <v>0</v>
      </c>
      <c r="CO53" s="49">
        <f t="shared" si="58"/>
        <v>0</v>
      </c>
    </row>
    <row r="54" spans="1:93" ht="12" customHeight="1" x14ac:dyDescent="0.25">
      <c r="A54" s="138"/>
      <c r="B54" s="139">
        <v>11</v>
      </c>
      <c r="C54" s="135" t="s">
        <v>83</v>
      </c>
      <c r="D54" s="13" t="s">
        <v>17</v>
      </c>
      <c r="E54" s="54"/>
      <c r="F54" s="53"/>
      <c r="G54" s="53"/>
      <c r="H54" s="52"/>
      <c r="I54" s="55"/>
      <c r="J54" s="54"/>
      <c r="K54" s="53"/>
      <c r="L54" s="53"/>
      <c r="M54" s="52"/>
      <c r="N54" s="55"/>
      <c r="O54" s="54"/>
      <c r="P54" s="53"/>
      <c r="Q54" s="53"/>
      <c r="R54" s="52"/>
      <c r="S54" s="55"/>
      <c r="T54" s="56"/>
      <c r="U54" s="53"/>
      <c r="V54" s="53"/>
      <c r="W54" s="52"/>
      <c r="X54" s="55"/>
      <c r="Y54" s="54"/>
      <c r="Z54" s="53"/>
      <c r="AA54" s="53"/>
      <c r="AB54" s="52"/>
      <c r="AC54" s="55"/>
      <c r="AD54" s="54"/>
      <c r="AE54" s="53"/>
      <c r="AF54" s="53"/>
      <c r="AG54" s="52"/>
      <c r="AH54" s="55"/>
      <c r="AI54" s="54"/>
      <c r="AJ54" s="53"/>
      <c r="AK54" s="53">
        <v>1</v>
      </c>
      <c r="AL54" s="57"/>
      <c r="AM54" s="55"/>
      <c r="AN54" s="54"/>
      <c r="AO54" s="53"/>
      <c r="AP54" s="53"/>
      <c r="AQ54" s="57"/>
      <c r="AR54" s="55"/>
      <c r="AS54" s="53"/>
      <c r="AT54" s="53"/>
      <c r="AU54" s="53"/>
      <c r="AV54" s="57"/>
      <c r="AW54" s="55"/>
      <c r="AX54" s="54"/>
      <c r="AY54" s="53"/>
      <c r="AZ54" s="53">
        <v>1</v>
      </c>
      <c r="BA54" s="57"/>
      <c r="BB54" s="55"/>
      <c r="BC54" s="54"/>
      <c r="BD54" s="53"/>
      <c r="BE54" s="53"/>
      <c r="BF54" s="57"/>
      <c r="BG54" s="55"/>
      <c r="BH54" s="54"/>
      <c r="BI54" s="53"/>
      <c r="BJ54" s="53"/>
      <c r="BK54" s="57"/>
      <c r="BL54" s="55"/>
      <c r="BM54" s="87">
        <f>SUM(E54:BL54)/SUM(E54:BL54)</f>
        <v>1</v>
      </c>
      <c r="BN54" s="192">
        <f t="shared" ref="BN54" si="68">SUM(E54:BL54)</f>
        <v>2</v>
      </c>
      <c r="BO54" s="190">
        <f>BN54/$BN$88</f>
        <v>2.1739130434782608E-2</v>
      </c>
      <c r="BP54" s="209" t="s">
        <v>122</v>
      </c>
      <c r="BQ54" s="49">
        <v>1</v>
      </c>
      <c r="BR54" s="49">
        <f t="shared" si="34"/>
        <v>0</v>
      </c>
      <c r="BS54" s="49">
        <f t="shared" si="35"/>
        <v>0</v>
      </c>
      <c r="BT54" s="49">
        <f t="shared" si="36"/>
        <v>0</v>
      </c>
      <c r="BU54" s="49">
        <f t="shared" si="37"/>
        <v>0</v>
      </c>
      <c r="BV54" s="49">
        <f t="shared" si="38"/>
        <v>0</v>
      </c>
      <c r="BW54" s="49">
        <f t="shared" si="39"/>
        <v>0</v>
      </c>
      <c r="BX54" s="49">
        <f t="shared" si="40"/>
        <v>1</v>
      </c>
      <c r="BY54" s="49">
        <f t="shared" si="41"/>
        <v>0</v>
      </c>
      <c r="BZ54" s="49">
        <f t="shared" si="42"/>
        <v>0</v>
      </c>
      <c r="CA54" s="49">
        <f t="shared" si="44"/>
        <v>1</v>
      </c>
      <c r="CB54" s="49">
        <f t="shared" si="45"/>
        <v>0</v>
      </c>
      <c r="CC54" s="49">
        <f t="shared" si="46"/>
        <v>0</v>
      </c>
      <c r="CD54" s="49" t="str">
        <f t="shared" si="47"/>
        <v/>
      </c>
      <c r="CE54" s="49" t="str">
        <f t="shared" si="48"/>
        <v/>
      </c>
      <c r="CF54" s="49" t="str">
        <f t="shared" si="49"/>
        <v/>
      </c>
      <c r="CG54" s="49" t="str">
        <f t="shared" si="50"/>
        <v/>
      </c>
      <c r="CH54" s="49" t="str">
        <f t="shared" si="51"/>
        <v/>
      </c>
      <c r="CI54" s="49" t="str">
        <f t="shared" si="52"/>
        <v/>
      </c>
      <c r="CJ54" s="49" t="str">
        <f t="shared" si="53"/>
        <v/>
      </c>
      <c r="CK54" s="49" t="str">
        <f t="shared" si="54"/>
        <v/>
      </c>
      <c r="CL54" s="49" t="str">
        <f t="shared" si="55"/>
        <v/>
      </c>
      <c r="CM54" s="49" t="str">
        <f t="shared" si="56"/>
        <v/>
      </c>
      <c r="CN54" s="49" t="str">
        <f t="shared" si="57"/>
        <v/>
      </c>
      <c r="CO54" s="49" t="str">
        <f t="shared" si="58"/>
        <v/>
      </c>
    </row>
    <row r="55" spans="1:93" ht="12" customHeight="1" thickBot="1" x14ac:dyDescent="0.3">
      <c r="A55" s="138"/>
      <c r="B55" s="140"/>
      <c r="C55" s="136"/>
      <c r="D55" s="14" t="s">
        <v>19</v>
      </c>
      <c r="E55" s="58"/>
      <c r="F55" s="59"/>
      <c r="G55" s="59"/>
      <c r="H55" s="60"/>
      <c r="I55" s="61"/>
      <c r="J55" s="58"/>
      <c r="K55" s="59"/>
      <c r="L55" s="59"/>
      <c r="M55" s="60"/>
      <c r="N55" s="61"/>
      <c r="O55" s="58"/>
      <c r="P55" s="59"/>
      <c r="Q55" s="59"/>
      <c r="R55" s="60"/>
      <c r="S55" s="61"/>
      <c r="T55" s="58"/>
      <c r="U55" s="59"/>
      <c r="V55" s="59"/>
      <c r="W55" s="60"/>
      <c r="X55" s="61"/>
      <c r="Y55" s="62"/>
      <c r="Z55" s="59"/>
      <c r="AA55" s="59"/>
      <c r="AB55" s="60"/>
      <c r="AC55" s="61"/>
      <c r="AD55" s="58"/>
      <c r="AE55" s="59"/>
      <c r="AF55" s="63"/>
      <c r="AG55" s="64"/>
      <c r="AH55" s="61"/>
      <c r="AI55" s="58"/>
      <c r="AJ55" s="59"/>
      <c r="AK55" s="59"/>
      <c r="AL55" s="65"/>
      <c r="AM55" s="61"/>
      <c r="AN55" s="58"/>
      <c r="AO55" s="59"/>
      <c r="AP55" s="59"/>
      <c r="AQ55" s="65"/>
      <c r="AR55" s="61"/>
      <c r="AS55" s="59"/>
      <c r="AT55" s="59"/>
      <c r="AU55" s="59"/>
      <c r="AV55" s="65"/>
      <c r="AW55" s="61"/>
      <c r="AX55" s="58"/>
      <c r="AY55" s="59"/>
      <c r="AZ55" s="59"/>
      <c r="BA55" s="65"/>
      <c r="BB55" s="61"/>
      <c r="BC55" s="58"/>
      <c r="BD55" s="59"/>
      <c r="BE55" s="59"/>
      <c r="BF55" s="59"/>
      <c r="BG55" s="65"/>
      <c r="BH55" s="58"/>
      <c r="BI55" s="59"/>
      <c r="BJ55" s="59"/>
      <c r="BK55" s="65"/>
      <c r="BL55" s="61"/>
      <c r="BM55" s="88">
        <f>SUM(E55:BL55)/SUM(E54:BL54)</f>
        <v>0</v>
      </c>
      <c r="BN55" s="193"/>
      <c r="BO55" s="191"/>
      <c r="BP55" s="210"/>
      <c r="BQ55" s="49">
        <v>0</v>
      </c>
      <c r="BR55" s="49" t="str">
        <f t="shared" si="34"/>
        <v/>
      </c>
      <c r="BS55" s="49" t="str">
        <f t="shared" si="35"/>
        <v/>
      </c>
      <c r="BT55" s="49" t="str">
        <f t="shared" si="36"/>
        <v/>
      </c>
      <c r="BU55" s="49" t="str">
        <f t="shared" si="37"/>
        <v/>
      </c>
      <c r="BV55" s="49" t="str">
        <f t="shared" si="38"/>
        <v/>
      </c>
      <c r="BW55" s="49" t="str">
        <f t="shared" si="39"/>
        <v/>
      </c>
      <c r="BX55" s="49" t="str">
        <f t="shared" si="40"/>
        <v/>
      </c>
      <c r="BY55" s="49" t="str">
        <f t="shared" si="41"/>
        <v/>
      </c>
      <c r="BZ55" s="49" t="str">
        <f t="shared" si="42"/>
        <v/>
      </c>
      <c r="CA55" s="49" t="str">
        <f t="shared" si="44"/>
        <v/>
      </c>
      <c r="CB55" s="49" t="str">
        <f t="shared" si="45"/>
        <v/>
      </c>
      <c r="CC55" s="49" t="str">
        <f t="shared" si="46"/>
        <v/>
      </c>
      <c r="CD55" s="49">
        <f t="shared" si="47"/>
        <v>0</v>
      </c>
      <c r="CE55" s="49">
        <f t="shared" si="48"/>
        <v>0</v>
      </c>
      <c r="CF55" s="49">
        <f t="shared" si="49"/>
        <v>0</v>
      </c>
      <c r="CG55" s="49">
        <f t="shared" si="50"/>
        <v>0</v>
      </c>
      <c r="CH55" s="49">
        <f t="shared" si="51"/>
        <v>0</v>
      </c>
      <c r="CI55" s="49">
        <f t="shared" si="52"/>
        <v>0</v>
      </c>
      <c r="CJ55" s="49">
        <f t="shared" si="53"/>
        <v>0</v>
      </c>
      <c r="CK55" s="49">
        <f t="shared" si="54"/>
        <v>0</v>
      </c>
      <c r="CL55" s="49">
        <f t="shared" si="55"/>
        <v>0</v>
      </c>
      <c r="CM55" s="49">
        <f t="shared" si="56"/>
        <v>0</v>
      </c>
      <c r="CN55" s="49">
        <f t="shared" si="57"/>
        <v>0</v>
      </c>
      <c r="CO55" s="49">
        <f t="shared" si="58"/>
        <v>0</v>
      </c>
    </row>
    <row r="56" spans="1:93" ht="12" customHeight="1" x14ac:dyDescent="0.25">
      <c r="A56" s="138"/>
      <c r="B56" s="139">
        <v>12</v>
      </c>
      <c r="C56" s="135" t="s">
        <v>84</v>
      </c>
      <c r="D56" s="13" t="s">
        <v>17</v>
      </c>
      <c r="E56" s="54"/>
      <c r="F56" s="53"/>
      <c r="G56" s="53"/>
      <c r="H56" s="52"/>
      <c r="I56" s="55"/>
      <c r="J56" s="54"/>
      <c r="K56" s="53"/>
      <c r="L56" s="53"/>
      <c r="M56" s="52"/>
      <c r="N56" s="55">
        <v>1</v>
      </c>
      <c r="O56" s="54"/>
      <c r="P56" s="53"/>
      <c r="Q56" s="53"/>
      <c r="R56" s="52"/>
      <c r="S56" s="55"/>
      <c r="T56" s="56"/>
      <c r="U56" s="53"/>
      <c r="V56" s="53"/>
      <c r="W56" s="52"/>
      <c r="X56" s="55"/>
      <c r="Y56" s="54"/>
      <c r="Z56" s="53"/>
      <c r="AA56" s="53"/>
      <c r="AB56" s="52"/>
      <c r="AC56" s="55"/>
      <c r="AD56" s="54"/>
      <c r="AE56" s="53"/>
      <c r="AF56" s="53"/>
      <c r="AG56" s="53"/>
      <c r="AH56" s="55"/>
      <c r="AI56" s="54"/>
      <c r="AJ56" s="53"/>
      <c r="AK56" s="53"/>
      <c r="AL56" s="57"/>
      <c r="AM56" s="55"/>
      <c r="AN56" s="54"/>
      <c r="AO56" s="53"/>
      <c r="AP56" s="53"/>
      <c r="AQ56" s="57"/>
      <c r="AR56" s="55"/>
      <c r="AS56" s="54"/>
      <c r="AT56" s="53">
        <v>1</v>
      </c>
      <c r="AU56" s="53"/>
      <c r="AV56" s="57"/>
      <c r="AW56" s="55"/>
      <c r="AX56" s="54"/>
      <c r="AY56" s="53"/>
      <c r="AZ56" s="53"/>
      <c r="BA56" s="57"/>
      <c r="BB56" s="55"/>
      <c r="BC56" s="54"/>
      <c r="BD56" s="57"/>
      <c r="BE56" s="53"/>
      <c r="BF56" s="57"/>
      <c r="BG56" s="55"/>
      <c r="BH56" s="54"/>
      <c r="BI56" s="53"/>
      <c r="BJ56" s="53"/>
      <c r="BK56" s="57"/>
      <c r="BL56" s="55"/>
      <c r="BM56" s="87">
        <f>SUM(E56:BL56)/SUM(E56:BL56)</f>
        <v>1</v>
      </c>
      <c r="BN56" s="194">
        <f t="shared" ref="BN56" si="69">SUM(E56:BL56)</f>
        <v>2</v>
      </c>
      <c r="BO56" s="196">
        <f>BN56/$BN$88</f>
        <v>2.1739130434782608E-2</v>
      </c>
      <c r="BP56" s="165"/>
      <c r="BQ56" s="49">
        <v>1</v>
      </c>
      <c r="BR56" s="49">
        <f t="shared" ref="BR56:BR83" si="70">IF(BQ56=1,COUNTA(E56:I56),"")</f>
        <v>0</v>
      </c>
      <c r="BS56" s="49">
        <f t="shared" ref="BS56:BS83" si="71">IF(BQ56=1,COUNTA(J56:N56),"")</f>
        <v>1</v>
      </c>
      <c r="BT56" s="49">
        <f t="shared" ref="BT56:BT83" si="72">IF(BQ56=1,COUNTA(O56:S56),"")</f>
        <v>0</v>
      </c>
      <c r="BU56" s="49">
        <f t="shared" ref="BU56:BU83" si="73">IF(BQ56=1,COUNTA(T56:X56),"")</f>
        <v>0</v>
      </c>
      <c r="BV56" s="49">
        <f t="shared" ref="BV56:BV83" si="74">IF(BQ56=1,COUNTA(Y56:AC56),"")</f>
        <v>0</v>
      </c>
      <c r="BW56" s="49">
        <f t="shared" ref="BW56:BW83" si="75">IF(BQ56=1,COUNTA(AD56:AH56),"")</f>
        <v>0</v>
      </c>
      <c r="BX56" s="49">
        <f t="shared" ref="BX56:BX83" si="76">IF(BQ56=1,COUNTA(AI56:AM56),"")</f>
        <v>0</v>
      </c>
      <c r="BY56" s="49">
        <f t="shared" ref="BY56:BY83" si="77">IF(BQ56=1,COUNTA(AN56:AR56),"")</f>
        <v>0</v>
      </c>
      <c r="BZ56" s="49">
        <f t="shared" ref="BZ56:BZ83" si="78">IF(BQ56=1,COUNTA(AS56:AW56),"")</f>
        <v>1</v>
      </c>
      <c r="CA56" s="49">
        <f t="shared" si="44"/>
        <v>0</v>
      </c>
      <c r="CB56" s="49">
        <f t="shared" si="45"/>
        <v>0</v>
      </c>
      <c r="CC56" s="49">
        <f t="shared" si="46"/>
        <v>0</v>
      </c>
      <c r="CD56" s="49" t="str">
        <f t="shared" si="47"/>
        <v/>
      </c>
      <c r="CE56" s="49" t="str">
        <f t="shared" si="48"/>
        <v/>
      </c>
      <c r="CF56" s="49" t="str">
        <f t="shared" si="49"/>
        <v/>
      </c>
      <c r="CG56" s="49" t="str">
        <f t="shared" si="50"/>
        <v/>
      </c>
      <c r="CH56" s="49" t="str">
        <f t="shared" si="51"/>
        <v/>
      </c>
      <c r="CI56" s="49" t="str">
        <f t="shared" si="52"/>
        <v/>
      </c>
      <c r="CJ56" s="49" t="str">
        <f t="shared" si="53"/>
        <v/>
      </c>
      <c r="CK56" s="49" t="str">
        <f t="shared" si="54"/>
        <v/>
      </c>
      <c r="CL56" s="49" t="str">
        <f t="shared" si="55"/>
        <v/>
      </c>
      <c r="CM56" s="49" t="str">
        <f t="shared" si="56"/>
        <v/>
      </c>
      <c r="CN56" s="49" t="str">
        <f t="shared" si="57"/>
        <v/>
      </c>
      <c r="CO56" s="49" t="str">
        <f t="shared" si="58"/>
        <v/>
      </c>
    </row>
    <row r="57" spans="1:93" ht="12" customHeight="1" thickBot="1" x14ac:dyDescent="0.3">
      <c r="A57" s="138"/>
      <c r="B57" s="140"/>
      <c r="C57" s="136"/>
      <c r="D57" s="14" t="s">
        <v>19</v>
      </c>
      <c r="E57" s="58"/>
      <c r="F57" s="59"/>
      <c r="G57" s="59"/>
      <c r="H57" s="60"/>
      <c r="I57" s="61"/>
      <c r="J57" s="58"/>
      <c r="K57" s="59"/>
      <c r="L57" s="59"/>
      <c r="M57" s="60"/>
      <c r="N57" s="61">
        <v>1</v>
      </c>
      <c r="O57" s="58"/>
      <c r="P57" s="59"/>
      <c r="Q57" s="59"/>
      <c r="R57" s="60"/>
      <c r="S57" s="59"/>
      <c r="T57" s="58"/>
      <c r="U57" s="59"/>
      <c r="V57" s="59"/>
      <c r="W57" s="60"/>
      <c r="X57" s="61"/>
      <c r="Y57" s="62"/>
      <c r="Z57" s="59"/>
      <c r="AA57" s="59"/>
      <c r="AB57" s="59"/>
      <c r="AC57" s="18"/>
      <c r="AD57" s="58"/>
      <c r="AE57" s="59"/>
      <c r="AF57" s="63"/>
      <c r="AG57" s="63"/>
      <c r="AH57" s="61"/>
      <c r="AI57" s="58"/>
      <c r="AJ57" s="59"/>
      <c r="AK57" s="59"/>
      <c r="AL57" s="65"/>
      <c r="AM57" s="61"/>
      <c r="AN57" s="58"/>
      <c r="AO57" s="59"/>
      <c r="AP57" s="59"/>
      <c r="AQ57" s="65"/>
      <c r="AR57" s="61"/>
      <c r="AS57" s="58"/>
      <c r="AT57" s="59"/>
      <c r="AU57" s="65"/>
      <c r="AV57" s="65"/>
      <c r="AW57" s="61"/>
      <c r="AX57" s="58"/>
      <c r="AY57" s="59"/>
      <c r="AZ57" s="59"/>
      <c r="BA57" s="65"/>
      <c r="BB57" s="61"/>
      <c r="BC57" s="58"/>
      <c r="BD57" s="59"/>
      <c r="BE57" s="59"/>
      <c r="BF57" s="65"/>
      <c r="BG57" s="61"/>
      <c r="BH57" s="58"/>
      <c r="BI57" s="59"/>
      <c r="BJ57" s="59"/>
      <c r="BK57" s="65"/>
      <c r="BL57" s="61"/>
      <c r="BM57" s="88">
        <f>SUM(E57:BL57)/SUM(E56:BL56)</f>
        <v>0.5</v>
      </c>
      <c r="BN57" s="195"/>
      <c r="BO57" s="197"/>
      <c r="BP57" s="166"/>
      <c r="BQ57" s="49">
        <v>0</v>
      </c>
      <c r="BR57" s="49" t="str">
        <f t="shared" si="70"/>
        <v/>
      </c>
      <c r="BS57" s="49" t="str">
        <f t="shared" si="71"/>
        <v/>
      </c>
      <c r="BT57" s="49" t="str">
        <f t="shared" si="72"/>
        <v/>
      </c>
      <c r="BU57" s="49" t="str">
        <f t="shared" si="73"/>
        <v/>
      </c>
      <c r="BV57" s="49" t="str">
        <f t="shared" si="74"/>
        <v/>
      </c>
      <c r="BW57" s="49" t="str">
        <f t="shared" si="75"/>
        <v/>
      </c>
      <c r="BX57" s="49" t="str">
        <f t="shared" si="76"/>
        <v/>
      </c>
      <c r="BY57" s="49" t="str">
        <f t="shared" si="77"/>
        <v/>
      </c>
      <c r="BZ57" s="49" t="str">
        <f t="shared" si="78"/>
        <v/>
      </c>
      <c r="CA57" s="49" t="str">
        <f t="shared" si="44"/>
        <v/>
      </c>
      <c r="CB57" s="49" t="str">
        <f t="shared" si="45"/>
        <v/>
      </c>
      <c r="CC57" s="49" t="str">
        <f t="shared" si="46"/>
        <v/>
      </c>
      <c r="CD57" s="49">
        <f t="shared" si="47"/>
        <v>0</v>
      </c>
      <c r="CE57" s="49">
        <f t="shared" si="48"/>
        <v>1</v>
      </c>
      <c r="CF57" s="49">
        <f t="shared" si="49"/>
        <v>0</v>
      </c>
      <c r="CG57" s="49">
        <f t="shared" si="50"/>
        <v>0</v>
      </c>
      <c r="CH57" s="49">
        <f t="shared" si="51"/>
        <v>0</v>
      </c>
      <c r="CI57" s="49">
        <f t="shared" si="52"/>
        <v>0</v>
      </c>
      <c r="CJ57" s="49">
        <f t="shared" si="53"/>
        <v>0</v>
      </c>
      <c r="CK57" s="49">
        <f t="shared" si="54"/>
        <v>0</v>
      </c>
      <c r="CL57" s="49">
        <f t="shared" si="55"/>
        <v>0</v>
      </c>
      <c r="CM57" s="49">
        <f t="shared" si="56"/>
        <v>0</v>
      </c>
      <c r="CN57" s="49">
        <f t="shared" si="57"/>
        <v>0</v>
      </c>
      <c r="CO57" s="49">
        <f t="shared" si="58"/>
        <v>0</v>
      </c>
    </row>
    <row r="58" spans="1:93" ht="12" customHeight="1" x14ac:dyDescent="0.25">
      <c r="A58" s="138"/>
      <c r="B58" s="139">
        <v>13</v>
      </c>
      <c r="C58" s="135" t="s">
        <v>85</v>
      </c>
      <c r="D58" s="13" t="s">
        <v>17</v>
      </c>
      <c r="E58" s="54"/>
      <c r="F58" s="53"/>
      <c r="G58" s="53"/>
      <c r="H58" s="52"/>
      <c r="I58" s="55"/>
      <c r="J58" s="54"/>
      <c r="K58" s="53"/>
      <c r="L58" s="53"/>
      <c r="M58" s="52"/>
      <c r="N58" s="55"/>
      <c r="O58" s="54"/>
      <c r="P58" s="53"/>
      <c r="Q58" s="53"/>
      <c r="R58" s="52"/>
      <c r="S58" s="55"/>
      <c r="T58" s="56"/>
      <c r="U58" s="53"/>
      <c r="V58" s="53"/>
      <c r="W58" s="52"/>
      <c r="X58" s="55"/>
      <c r="Y58" s="54"/>
      <c r="Z58" s="53"/>
      <c r="AA58" s="53"/>
      <c r="AB58" s="52"/>
      <c r="AC58" s="55"/>
      <c r="AD58" s="54"/>
      <c r="AE58" s="53">
        <v>1</v>
      </c>
      <c r="AF58" s="53"/>
      <c r="AG58" s="52"/>
      <c r="AH58" s="55"/>
      <c r="AI58" s="54"/>
      <c r="AJ58" s="53"/>
      <c r="AK58" s="53"/>
      <c r="AL58" s="57"/>
      <c r="AM58" s="55"/>
      <c r="AN58" s="54"/>
      <c r="AO58" s="53"/>
      <c r="AP58" s="53"/>
      <c r="AQ58" s="57"/>
      <c r="AR58" s="55"/>
      <c r="AS58" s="54"/>
      <c r="AT58" s="53"/>
      <c r="AU58" s="53"/>
      <c r="AV58" s="57"/>
      <c r="AW58" s="55"/>
      <c r="AX58" s="54"/>
      <c r="AY58" s="53"/>
      <c r="AZ58" s="53"/>
      <c r="BA58" s="57"/>
      <c r="BB58" s="55"/>
      <c r="BC58" s="54"/>
      <c r="BD58" s="53"/>
      <c r="BE58" s="53">
        <v>1</v>
      </c>
      <c r="BF58" s="57"/>
      <c r="BG58" s="55"/>
      <c r="BH58" s="54"/>
      <c r="BI58" s="53"/>
      <c r="BJ58" s="53"/>
      <c r="BK58" s="57"/>
      <c r="BL58" s="55"/>
      <c r="BM58" s="87">
        <f>SUM(E58:BL58)/SUM(E58:BL58)</f>
        <v>1</v>
      </c>
      <c r="BN58" s="192">
        <f t="shared" ref="BN58" si="79">SUM(E58:BL58)</f>
        <v>2</v>
      </c>
      <c r="BO58" s="190">
        <f>BN58/$BN$88</f>
        <v>2.1739130434782608E-2</v>
      </c>
      <c r="BP58" s="209" t="s">
        <v>122</v>
      </c>
      <c r="BQ58" s="49">
        <v>1</v>
      </c>
      <c r="BR58" s="49">
        <f t="shared" si="70"/>
        <v>0</v>
      </c>
      <c r="BS58" s="49">
        <f t="shared" si="71"/>
        <v>0</v>
      </c>
      <c r="BT58" s="49">
        <f t="shared" si="72"/>
        <v>0</v>
      </c>
      <c r="BU58" s="49">
        <f t="shared" si="73"/>
        <v>0</v>
      </c>
      <c r="BV58" s="49">
        <f t="shared" si="74"/>
        <v>0</v>
      </c>
      <c r="BW58" s="49">
        <f t="shared" si="75"/>
        <v>1</v>
      </c>
      <c r="BX58" s="49">
        <f t="shared" si="76"/>
        <v>0</v>
      </c>
      <c r="BY58" s="49">
        <f t="shared" si="77"/>
        <v>0</v>
      </c>
      <c r="BZ58" s="49">
        <f t="shared" si="78"/>
        <v>0</v>
      </c>
      <c r="CA58" s="49">
        <f t="shared" si="44"/>
        <v>0</v>
      </c>
      <c r="CB58" s="49">
        <f t="shared" si="45"/>
        <v>1</v>
      </c>
      <c r="CC58" s="49">
        <f t="shared" si="46"/>
        <v>0</v>
      </c>
      <c r="CD58" s="49" t="str">
        <f t="shared" si="47"/>
        <v/>
      </c>
      <c r="CE58" s="49" t="str">
        <f t="shared" si="48"/>
        <v/>
      </c>
      <c r="CF58" s="49" t="str">
        <f t="shared" si="49"/>
        <v/>
      </c>
      <c r="CG58" s="49" t="str">
        <f t="shared" si="50"/>
        <v/>
      </c>
      <c r="CH58" s="49" t="str">
        <f t="shared" si="51"/>
        <v/>
      </c>
      <c r="CI58" s="49" t="str">
        <f t="shared" si="52"/>
        <v/>
      </c>
      <c r="CJ58" s="49" t="str">
        <f t="shared" si="53"/>
        <v/>
      </c>
      <c r="CK58" s="49" t="str">
        <f t="shared" si="54"/>
        <v/>
      </c>
      <c r="CL58" s="49" t="str">
        <f t="shared" si="55"/>
        <v/>
      </c>
      <c r="CM58" s="49" t="str">
        <f t="shared" si="56"/>
        <v/>
      </c>
      <c r="CN58" s="49" t="str">
        <f t="shared" si="57"/>
        <v/>
      </c>
      <c r="CO58" s="49" t="str">
        <f t="shared" si="58"/>
        <v/>
      </c>
    </row>
    <row r="59" spans="1:93" ht="12" customHeight="1" thickBot="1" x14ac:dyDescent="0.3">
      <c r="A59" s="138"/>
      <c r="B59" s="140"/>
      <c r="C59" s="136"/>
      <c r="D59" s="14" t="s">
        <v>19</v>
      </c>
      <c r="E59" s="58"/>
      <c r="F59" s="59"/>
      <c r="G59" s="59"/>
      <c r="H59" s="60"/>
      <c r="I59" s="61"/>
      <c r="J59" s="58"/>
      <c r="K59" s="59"/>
      <c r="L59" s="59"/>
      <c r="M59" s="60"/>
      <c r="N59" s="61"/>
      <c r="O59" s="58"/>
      <c r="P59" s="59"/>
      <c r="Q59" s="59"/>
      <c r="R59" s="60"/>
      <c r="S59" s="61"/>
      <c r="T59" s="58"/>
      <c r="U59" s="59"/>
      <c r="V59" s="59"/>
      <c r="W59" s="60"/>
      <c r="X59" s="61"/>
      <c r="Y59" s="62"/>
      <c r="Z59" s="59"/>
      <c r="AA59" s="59"/>
      <c r="AB59" s="60"/>
      <c r="AC59" s="61"/>
      <c r="AD59" s="58"/>
      <c r="AE59" s="59"/>
      <c r="AF59" s="63"/>
      <c r="AG59" s="64"/>
      <c r="AH59" s="61"/>
      <c r="AI59" s="58"/>
      <c r="AJ59" s="59"/>
      <c r="AK59" s="59"/>
      <c r="AL59" s="65"/>
      <c r="AM59" s="61"/>
      <c r="AN59" s="58"/>
      <c r="AO59" s="59"/>
      <c r="AP59" s="59"/>
      <c r="AQ59" s="65"/>
      <c r="AR59" s="61"/>
      <c r="AS59" s="58"/>
      <c r="AT59" s="59"/>
      <c r="AU59" s="59"/>
      <c r="AV59" s="65"/>
      <c r="AW59" s="61"/>
      <c r="AX59" s="58"/>
      <c r="AY59" s="59"/>
      <c r="AZ59" s="59"/>
      <c r="BA59" s="65"/>
      <c r="BB59" s="61"/>
      <c r="BC59" s="58"/>
      <c r="BD59" s="59"/>
      <c r="BE59" s="59"/>
      <c r="BF59" s="65"/>
      <c r="BG59" s="61"/>
      <c r="BH59" s="58"/>
      <c r="BI59" s="59"/>
      <c r="BJ59" s="59"/>
      <c r="BK59" s="65"/>
      <c r="BL59" s="61"/>
      <c r="BM59" s="88">
        <f>SUM(E59:BL59)/SUM(E58:BL58)</f>
        <v>0</v>
      </c>
      <c r="BN59" s="193"/>
      <c r="BO59" s="191"/>
      <c r="BP59" s="210"/>
      <c r="BQ59" s="49">
        <v>0</v>
      </c>
      <c r="BR59" s="49" t="str">
        <f t="shared" si="70"/>
        <v/>
      </c>
      <c r="BS59" s="49" t="str">
        <f t="shared" si="71"/>
        <v/>
      </c>
      <c r="BT59" s="49" t="str">
        <f t="shared" si="72"/>
        <v/>
      </c>
      <c r="BU59" s="49" t="str">
        <f t="shared" si="73"/>
        <v/>
      </c>
      <c r="BV59" s="49" t="str">
        <f t="shared" si="74"/>
        <v/>
      </c>
      <c r="BW59" s="49" t="str">
        <f t="shared" si="75"/>
        <v/>
      </c>
      <c r="BX59" s="49" t="str">
        <f t="shared" si="76"/>
        <v/>
      </c>
      <c r="BY59" s="49" t="str">
        <f t="shared" si="77"/>
        <v/>
      </c>
      <c r="BZ59" s="49" t="str">
        <f t="shared" si="78"/>
        <v/>
      </c>
      <c r="CA59" s="49" t="str">
        <f t="shared" si="44"/>
        <v/>
      </c>
      <c r="CB59" s="49" t="str">
        <f t="shared" si="45"/>
        <v/>
      </c>
      <c r="CC59" s="49" t="str">
        <f t="shared" si="46"/>
        <v/>
      </c>
      <c r="CD59" s="49">
        <f t="shared" si="47"/>
        <v>0</v>
      </c>
      <c r="CE59" s="49">
        <f t="shared" si="48"/>
        <v>0</v>
      </c>
      <c r="CF59" s="49">
        <f t="shared" si="49"/>
        <v>0</v>
      </c>
      <c r="CG59" s="49">
        <f t="shared" si="50"/>
        <v>0</v>
      </c>
      <c r="CH59" s="49">
        <f t="shared" si="51"/>
        <v>0</v>
      </c>
      <c r="CI59" s="49">
        <f t="shared" si="52"/>
        <v>0</v>
      </c>
      <c r="CJ59" s="49">
        <f t="shared" si="53"/>
        <v>0</v>
      </c>
      <c r="CK59" s="49">
        <f t="shared" si="54"/>
        <v>0</v>
      </c>
      <c r="CL59" s="49">
        <f t="shared" si="55"/>
        <v>0</v>
      </c>
      <c r="CM59" s="49">
        <f t="shared" si="56"/>
        <v>0</v>
      </c>
      <c r="CN59" s="49">
        <f t="shared" si="57"/>
        <v>0</v>
      </c>
      <c r="CO59" s="49">
        <f t="shared" si="58"/>
        <v>0</v>
      </c>
    </row>
    <row r="60" spans="1:93" ht="12" customHeight="1" x14ac:dyDescent="0.25">
      <c r="A60" s="138"/>
      <c r="B60" s="139">
        <v>14</v>
      </c>
      <c r="C60" s="141" t="s">
        <v>107</v>
      </c>
      <c r="D60" s="13" t="s">
        <v>17</v>
      </c>
      <c r="E60" s="54"/>
      <c r="F60" s="53"/>
      <c r="G60" s="53"/>
      <c r="H60" s="52"/>
      <c r="I60" s="55"/>
      <c r="J60" s="54"/>
      <c r="K60" s="53"/>
      <c r="L60" s="53"/>
      <c r="M60" s="52"/>
      <c r="N60" s="55"/>
      <c r="O60" s="54"/>
      <c r="P60" s="53"/>
      <c r="Q60" s="53"/>
      <c r="R60" s="52"/>
      <c r="S60" s="55"/>
      <c r="T60" s="56"/>
      <c r="U60" s="53"/>
      <c r="V60" s="53"/>
      <c r="W60" s="52"/>
      <c r="X60" s="55"/>
      <c r="Y60" s="54"/>
      <c r="Z60" s="53"/>
      <c r="AA60" s="53"/>
      <c r="AB60" s="52"/>
      <c r="AC60" s="55"/>
      <c r="AD60" s="54"/>
      <c r="AE60" s="53"/>
      <c r="AF60" s="53"/>
      <c r="AG60" s="52">
        <v>1</v>
      </c>
      <c r="AH60" s="55"/>
      <c r="AI60" s="54"/>
      <c r="AJ60" s="53"/>
      <c r="AK60" s="53"/>
      <c r="AL60" s="57"/>
      <c r="AM60" s="55"/>
      <c r="AN60" s="54"/>
      <c r="AO60" s="53"/>
      <c r="AP60" s="53"/>
      <c r="AQ60" s="57"/>
      <c r="AR60" s="55"/>
      <c r="AS60" s="54"/>
      <c r="AT60" s="53"/>
      <c r="AU60" s="53"/>
      <c r="AV60" s="57"/>
      <c r="AW60" s="55"/>
      <c r="AX60" s="57"/>
      <c r="AY60" s="53"/>
      <c r="AZ60" s="53"/>
      <c r="BA60" s="57"/>
      <c r="BB60" s="55"/>
      <c r="BC60" s="54">
        <v>1</v>
      </c>
      <c r="BD60" s="53"/>
      <c r="BE60" s="53"/>
      <c r="BF60" s="57"/>
      <c r="BG60" s="55"/>
      <c r="BH60" s="54"/>
      <c r="BI60" s="53"/>
      <c r="BJ60" s="53"/>
      <c r="BK60" s="57"/>
      <c r="BL60" s="57"/>
      <c r="BM60" s="87">
        <f>SUM(E60:BL60)/SUM(E60:BL60)</f>
        <v>1</v>
      </c>
      <c r="BN60" s="192">
        <f t="shared" ref="BN60" si="80">SUM(E60:BL60)</f>
        <v>2</v>
      </c>
      <c r="BO60" s="190">
        <f>BN60/$BN$88</f>
        <v>2.1739130434782608E-2</v>
      </c>
      <c r="BP60" s="209" t="s">
        <v>122</v>
      </c>
      <c r="BQ60" s="49">
        <v>1</v>
      </c>
      <c r="BR60" s="49">
        <f t="shared" si="70"/>
        <v>0</v>
      </c>
      <c r="BS60" s="49">
        <f t="shared" si="71"/>
        <v>0</v>
      </c>
      <c r="BT60" s="49">
        <f t="shared" si="72"/>
        <v>0</v>
      </c>
      <c r="BU60" s="49">
        <f t="shared" si="73"/>
        <v>0</v>
      </c>
      <c r="BV60" s="49">
        <f t="shared" si="74"/>
        <v>0</v>
      </c>
      <c r="BW60" s="49">
        <f t="shared" si="75"/>
        <v>1</v>
      </c>
      <c r="BX60" s="49">
        <f t="shared" si="76"/>
        <v>0</v>
      </c>
      <c r="BY60" s="49">
        <f t="shared" si="77"/>
        <v>0</v>
      </c>
      <c r="BZ60" s="49">
        <f t="shared" si="78"/>
        <v>0</v>
      </c>
      <c r="CA60" s="49">
        <f t="shared" si="44"/>
        <v>0</v>
      </c>
      <c r="CB60" s="49">
        <f t="shared" si="45"/>
        <v>1</v>
      </c>
      <c r="CC60" s="49">
        <f t="shared" si="46"/>
        <v>0</v>
      </c>
      <c r="CD60" s="49" t="str">
        <f t="shared" si="47"/>
        <v/>
      </c>
      <c r="CE60" s="49" t="str">
        <f t="shared" si="48"/>
        <v/>
      </c>
      <c r="CF60" s="49" t="str">
        <f t="shared" si="49"/>
        <v/>
      </c>
      <c r="CG60" s="49" t="str">
        <f t="shared" si="50"/>
        <v/>
      </c>
      <c r="CH60" s="49" t="str">
        <f t="shared" si="51"/>
        <v/>
      </c>
      <c r="CI60" s="49" t="str">
        <f t="shared" si="52"/>
        <v/>
      </c>
      <c r="CJ60" s="49" t="str">
        <f t="shared" si="53"/>
        <v/>
      </c>
      <c r="CK60" s="49" t="str">
        <f t="shared" si="54"/>
        <v/>
      </c>
      <c r="CL60" s="49" t="str">
        <f t="shared" si="55"/>
        <v/>
      </c>
      <c r="CM60" s="49" t="str">
        <f t="shared" si="56"/>
        <v/>
      </c>
      <c r="CN60" s="49" t="str">
        <f t="shared" si="57"/>
        <v/>
      </c>
      <c r="CO60" s="49" t="str">
        <f t="shared" si="58"/>
        <v/>
      </c>
    </row>
    <row r="61" spans="1:93" ht="12" customHeight="1" thickBot="1" x14ac:dyDescent="0.3">
      <c r="A61" s="138"/>
      <c r="B61" s="140"/>
      <c r="C61" s="142"/>
      <c r="D61" s="14" t="s">
        <v>19</v>
      </c>
      <c r="E61" s="58"/>
      <c r="F61" s="59"/>
      <c r="G61" s="59"/>
      <c r="H61" s="60"/>
      <c r="I61" s="61"/>
      <c r="J61" s="58"/>
      <c r="K61" s="59"/>
      <c r="L61" s="59"/>
      <c r="M61" s="60"/>
      <c r="N61" s="61"/>
      <c r="O61" s="58"/>
      <c r="P61" s="59"/>
      <c r="Q61" s="59"/>
      <c r="R61" s="60"/>
      <c r="S61" s="61"/>
      <c r="T61" s="58"/>
      <c r="U61" s="59"/>
      <c r="V61" s="59"/>
      <c r="W61" s="60"/>
      <c r="X61" s="61"/>
      <c r="Y61" s="62"/>
      <c r="Z61" s="59"/>
      <c r="AA61" s="59"/>
      <c r="AB61" s="60"/>
      <c r="AC61" s="61"/>
      <c r="AD61" s="59"/>
      <c r="AE61" s="59"/>
      <c r="AF61" s="59"/>
      <c r="AG61" s="64"/>
      <c r="AH61" s="61"/>
      <c r="AI61" s="58"/>
      <c r="AJ61" s="59"/>
      <c r="AK61" s="59"/>
      <c r="AL61" s="65"/>
      <c r="AM61" s="61"/>
      <c r="AN61" s="58"/>
      <c r="AO61" s="59"/>
      <c r="AP61" s="59"/>
      <c r="AQ61" s="65"/>
      <c r="AR61" s="61"/>
      <c r="AS61" s="58"/>
      <c r="AT61" s="59"/>
      <c r="AU61" s="59"/>
      <c r="AV61" s="65"/>
      <c r="AW61" s="61"/>
      <c r="AX61" s="59"/>
      <c r="AY61" s="59"/>
      <c r="AZ61" s="59"/>
      <c r="BA61" s="65"/>
      <c r="BB61" s="61"/>
      <c r="BC61" s="58"/>
      <c r="BD61" s="59"/>
      <c r="BE61" s="59"/>
      <c r="BF61" s="65"/>
      <c r="BG61" s="61"/>
      <c r="BH61" s="58"/>
      <c r="BI61" s="59"/>
      <c r="BJ61" s="59"/>
      <c r="BK61" s="65"/>
      <c r="BL61" s="65"/>
      <c r="BM61" s="88">
        <f>SUM(E61:BL61)/SUM(E60:BL60)</f>
        <v>0</v>
      </c>
      <c r="BN61" s="193"/>
      <c r="BO61" s="191"/>
      <c r="BP61" s="210"/>
      <c r="BQ61" s="49">
        <v>0</v>
      </c>
      <c r="BR61" s="49" t="str">
        <f t="shared" si="70"/>
        <v/>
      </c>
      <c r="BS61" s="49" t="str">
        <f t="shared" si="71"/>
        <v/>
      </c>
      <c r="BT61" s="49" t="str">
        <f t="shared" si="72"/>
        <v/>
      </c>
      <c r="BU61" s="49" t="str">
        <f t="shared" si="73"/>
        <v/>
      </c>
      <c r="BV61" s="49" t="str">
        <f t="shared" si="74"/>
        <v/>
      </c>
      <c r="BW61" s="49" t="str">
        <f t="shared" si="75"/>
        <v/>
      </c>
      <c r="BX61" s="49" t="str">
        <f t="shared" si="76"/>
        <v/>
      </c>
      <c r="BY61" s="49" t="str">
        <f t="shared" si="77"/>
        <v/>
      </c>
      <c r="BZ61" s="49" t="str">
        <f t="shared" si="78"/>
        <v/>
      </c>
      <c r="CA61" s="49" t="str">
        <f t="shared" si="44"/>
        <v/>
      </c>
      <c r="CB61" s="49" t="str">
        <f t="shared" si="45"/>
        <v/>
      </c>
      <c r="CC61" s="49" t="str">
        <f t="shared" si="46"/>
        <v/>
      </c>
      <c r="CD61" s="49">
        <f t="shared" si="47"/>
        <v>0</v>
      </c>
      <c r="CE61" s="49">
        <f t="shared" si="48"/>
        <v>0</v>
      </c>
      <c r="CF61" s="49">
        <f t="shared" si="49"/>
        <v>0</v>
      </c>
      <c r="CG61" s="49">
        <f t="shared" si="50"/>
        <v>0</v>
      </c>
      <c r="CH61" s="49">
        <f t="shared" si="51"/>
        <v>0</v>
      </c>
      <c r="CI61" s="49">
        <f t="shared" si="52"/>
        <v>0</v>
      </c>
      <c r="CJ61" s="49">
        <f t="shared" si="53"/>
        <v>0</v>
      </c>
      <c r="CK61" s="49">
        <f t="shared" si="54"/>
        <v>0</v>
      </c>
      <c r="CL61" s="49">
        <f t="shared" si="55"/>
        <v>0</v>
      </c>
      <c r="CM61" s="49">
        <f t="shared" si="56"/>
        <v>0</v>
      </c>
      <c r="CN61" s="49">
        <f t="shared" si="57"/>
        <v>0</v>
      </c>
      <c r="CO61" s="49">
        <f t="shared" si="58"/>
        <v>0</v>
      </c>
    </row>
    <row r="62" spans="1:93" ht="12" customHeight="1" x14ac:dyDescent="0.25">
      <c r="A62" s="138"/>
      <c r="B62" s="139">
        <v>15</v>
      </c>
      <c r="C62" s="141" t="s">
        <v>96</v>
      </c>
      <c r="D62" s="13" t="s">
        <v>17</v>
      </c>
      <c r="E62" s="54"/>
      <c r="F62" s="53"/>
      <c r="G62" s="53"/>
      <c r="H62" s="52"/>
      <c r="I62" s="55"/>
      <c r="J62" s="54">
        <v>1</v>
      </c>
      <c r="K62" s="53"/>
      <c r="L62" s="53"/>
      <c r="M62" s="52"/>
      <c r="N62" s="55"/>
      <c r="O62" s="54"/>
      <c r="P62" s="53"/>
      <c r="Q62" s="53"/>
      <c r="R62" s="52"/>
      <c r="S62" s="55"/>
      <c r="T62" s="54"/>
      <c r="U62" s="53"/>
      <c r="V62" s="53"/>
      <c r="W62" s="52"/>
      <c r="X62" s="55"/>
      <c r="Y62" s="54"/>
      <c r="Z62" s="53"/>
      <c r="AA62" s="53"/>
      <c r="AB62" s="52"/>
      <c r="AC62" s="55"/>
      <c r="AD62" s="54"/>
      <c r="AE62" s="53"/>
      <c r="AF62" s="53"/>
      <c r="AG62" s="52"/>
      <c r="AH62" s="55"/>
      <c r="AI62" s="54"/>
      <c r="AJ62" s="53"/>
      <c r="AK62" s="53"/>
      <c r="AL62" s="57"/>
      <c r="AM62" s="55"/>
      <c r="AN62" s="54"/>
      <c r="AO62" s="57"/>
      <c r="AP62" s="53"/>
      <c r="AQ62" s="53"/>
      <c r="AR62" s="55"/>
      <c r="AS62" s="54"/>
      <c r="AT62" s="53"/>
      <c r="AU62" s="57"/>
      <c r="AV62" s="57"/>
      <c r="AW62" s="55"/>
      <c r="AX62" s="54">
        <v>1</v>
      </c>
      <c r="AY62" s="53"/>
      <c r="AZ62" s="53"/>
      <c r="BA62" s="57"/>
      <c r="BB62" s="55"/>
      <c r="BC62" s="54"/>
      <c r="BD62" s="57"/>
      <c r="BE62" s="53"/>
      <c r="BF62" s="57"/>
      <c r="BG62" s="55"/>
      <c r="BH62" s="54"/>
      <c r="BI62" s="53"/>
      <c r="BJ62" s="53"/>
      <c r="BK62" s="57"/>
      <c r="BL62" s="57"/>
      <c r="BM62" s="87">
        <f>SUM(E62:BL62)/SUM(E62:BL62)</f>
        <v>1</v>
      </c>
      <c r="BN62" s="194">
        <f t="shared" ref="BN62" si="81">SUM(E62:BL62)</f>
        <v>2</v>
      </c>
      <c r="BO62" s="196">
        <f>BN62/$BN$88</f>
        <v>2.1739130434782608E-2</v>
      </c>
      <c r="BP62" s="155"/>
      <c r="BQ62" s="49">
        <v>1</v>
      </c>
      <c r="BR62" s="49">
        <f t="shared" si="70"/>
        <v>0</v>
      </c>
      <c r="BS62" s="49">
        <f t="shared" si="71"/>
        <v>1</v>
      </c>
      <c r="BT62" s="49">
        <f t="shared" si="72"/>
        <v>0</v>
      </c>
      <c r="BU62" s="49">
        <f t="shared" si="73"/>
        <v>0</v>
      </c>
      <c r="BV62" s="49">
        <f t="shared" si="74"/>
        <v>0</v>
      </c>
      <c r="BW62" s="49">
        <f t="shared" si="75"/>
        <v>0</v>
      </c>
      <c r="BX62" s="49">
        <f t="shared" si="76"/>
        <v>0</v>
      </c>
      <c r="BY62" s="49">
        <f t="shared" si="77"/>
        <v>0</v>
      </c>
      <c r="BZ62" s="49">
        <f t="shared" si="78"/>
        <v>0</v>
      </c>
      <c r="CA62" s="49">
        <f t="shared" si="44"/>
        <v>1</v>
      </c>
      <c r="CB62" s="49">
        <f t="shared" si="45"/>
        <v>0</v>
      </c>
      <c r="CC62" s="49">
        <f t="shared" si="46"/>
        <v>0</v>
      </c>
      <c r="CD62" s="49" t="str">
        <f t="shared" si="47"/>
        <v/>
      </c>
      <c r="CE62" s="49" t="str">
        <f t="shared" si="48"/>
        <v/>
      </c>
      <c r="CF62" s="49" t="str">
        <f t="shared" si="49"/>
        <v/>
      </c>
      <c r="CG62" s="49" t="str">
        <f t="shared" si="50"/>
        <v/>
      </c>
      <c r="CH62" s="49" t="str">
        <f t="shared" si="51"/>
        <v/>
      </c>
      <c r="CI62" s="49" t="str">
        <f t="shared" si="52"/>
        <v/>
      </c>
      <c r="CJ62" s="49" t="str">
        <f t="shared" si="53"/>
        <v/>
      </c>
      <c r="CK62" s="49" t="str">
        <f t="shared" si="54"/>
        <v/>
      </c>
      <c r="CL62" s="49" t="str">
        <f t="shared" si="55"/>
        <v/>
      </c>
      <c r="CM62" s="49" t="str">
        <f t="shared" si="56"/>
        <v/>
      </c>
      <c r="CN62" s="49" t="str">
        <f t="shared" si="57"/>
        <v/>
      </c>
      <c r="CO62" s="49" t="str">
        <f t="shared" si="58"/>
        <v/>
      </c>
    </row>
    <row r="63" spans="1:93" ht="12" customHeight="1" thickBot="1" x14ac:dyDescent="0.3">
      <c r="A63" s="138"/>
      <c r="B63" s="140"/>
      <c r="C63" s="142"/>
      <c r="D63" s="14" t="s">
        <v>19</v>
      </c>
      <c r="E63" s="58"/>
      <c r="F63" s="59"/>
      <c r="G63" s="59"/>
      <c r="H63" s="60"/>
      <c r="I63" s="61"/>
      <c r="J63" s="58">
        <v>1</v>
      </c>
      <c r="K63" s="59"/>
      <c r="L63" s="59"/>
      <c r="M63" s="60"/>
      <c r="N63" s="61"/>
      <c r="O63" s="58"/>
      <c r="P63" s="59"/>
      <c r="Q63" s="59"/>
      <c r="R63" s="60"/>
      <c r="S63" s="61"/>
      <c r="T63" s="58"/>
      <c r="U63" s="59"/>
      <c r="V63" s="59"/>
      <c r="W63" s="60"/>
      <c r="X63" s="61"/>
      <c r="Y63" s="62"/>
      <c r="Z63" s="59"/>
      <c r="AA63" s="59"/>
      <c r="AB63" s="60"/>
      <c r="AC63" s="61"/>
      <c r="AD63" s="58"/>
      <c r="AE63" s="59"/>
      <c r="AF63" s="63"/>
      <c r="AG63" s="64"/>
      <c r="AH63" s="61"/>
      <c r="AI63" s="58"/>
      <c r="AJ63" s="59"/>
      <c r="AK63" s="59"/>
      <c r="AL63" s="65"/>
      <c r="AM63" s="61"/>
      <c r="AN63" s="58"/>
      <c r="AO63" s="59"/>
      <c r="AP63" s="59"/>
      <c r="AQ63" s="59"/>
      <c r="AR63" s="61"/>
      <c r="AS63" s="58"/>
      <c r="AT63" s="59"/>
      <c r="AU63" s="59"/>
      <c r="AV63" s="65"/>
      <c r="AW63" s="61"/>
      <c r="AX63" s="58"/>
      <c r="AY63" s="59"/>
      <c r="AZ63" s="59"/>
      <c r="BA63" s="65"/>
      <c r="BB63" s="61"/>
      <c r="BC63" s="58"/>
      <c r="BD63" s="59"/>
      <c r="BE63" s="59"/>
      <c r="BF63" s="59"/>
      <c r="BG63" s="61"/>
      <c r="BH63" s="58"/>
      <c r="BI63" s="59"/>
      <c r="BJ63" s="59"/>
      <c r="BK63" s="65"/>
      <c r="BL63" s="65"/>
      <c r="BM63" s="88">
        <f>SUM(E63:BL63)/SUM(E62:BL62)</f>
        <v>0.5</v>
      </c>
      <c r="BN63" s="195"/>
      <c r="BO63" s="197"/>
      <c r="BP63" s="156"/>
      <c r="BQ63" s="49">
        <v>0</v>
      </c>
      <c r="BR63" s="49" t="str">
        <f t="shared" si="70"/>
        <v/>
      </c>
      <c r="BS63" s="49" t="str">
        <f t="shared" si="71"/>
        <v/>
      </c>
      <c r="BT63" s="49" t="str">
        <f t="shared" si="72"/>
        <v/>
      </c>
      <c r="BU63" s="49" t="str">
        <f t="shared" si="73"/>
        <v/>
      </c>
      <c r="BV63" s="49" t="str">
        <f t="shared" si="74"/>
        <v/>
      </c>
      <c r="BW63" s="49" t="str">
        <f t="shared" si="75"/>
        <v/>
      </c>
      <c r="BX63" s="49" t="str">
        <f t="shared" si="76"/>
        <v/>
      </c>
      <c r="BY63" s="49" t="str">
        <f t="shared" si="77"/>
        <v/>
      </c>
      <c r="BZ63" s="49" t="str">
        <f t="shared" si="78"/>
        <v/>
      </c>
      <c r="CA63" s="49" t="str">
        <f t="shared" si="44"/>
        <v/>
      </c>
      <c r="CB63" s="49" t="str">
        <f t="shared" si="45"/>
        <v/>
      </c>
      <c r="CC63" s="49" t="str">
        <f t="shared" si="46"/>
        <v/>
      </c>
      <c r="CD63" s="49">
        <f t="shared" si="47"/>
        <v>0</v>
      </c>
      <c r="CE63" s="49">
        <f t="shared" si="48"/>
        <v>1</v>
      </c>
      <c r="CF63" s="49">
        <f t="shared" si="49"/>
        <v>0</v>
      </c>
      <c r="CG63" s="49">
        <f t="shared" si="50"/>
        <v>0</v>
      </c>
      <c r="CH63" s="49">
        <f t="shared" si="51"/>
        <v>0</v>
      </c>
      <c r="CI63" s="49">
        <f t="shared" si="52"/>
        <v>0</v>
      </c>
      <c r="CJ63" s="49">
        <f t="shared" si="53"/>
        <v>0</v>
      </c>
      <c r="CK63" s="49">
        <f t="shared" si="54"/>
        <v>0</v>
      </c>
      <c r="CL63" s="49">
        <f t="shared" si="55"/>
        <v>0</v>
      </c>
      <c r="CM63" s="49">
        <f t="shared" si="56"/>
        <v>0</v>
      </c>
      <c r="CN63" s="49">
        <f t="shared" si="57"/>
        <v>0</v>
      </c>
      <c r="CO63" s="49">
        <f t="shared" si="58"/>
        <v>0</v>
      </c>
    </row>
    <row r="64" spans="1:93" ht="12" customHeight="1" x14ac:dyDescent="0.25">
      <c r="A64" s="138"/>
      <c r="B64" s="139">
        <v>16</v>
      </c>
      <c r="C64" s="135" t="s">
        <v>87</v>
      </c>
      <c r="D64" s="13" t="s">
        <v>17</v>
      </c>
      <c r="E64" s="54"/>
      <c r="F64" s="53"/>
      <c r="G64" s="53"/>
      <c r="H64" s="52"/>
      <c r="I64" s="55"/>
      <c r="J64" s="54"/>
      <c r="K64" s="53"/>
      <c r="L64" s="53"/>
      <c r="M64" s="53"/>
      <c r="N64" s="55"/>
      <c r="O64" s="54"/>
      <c r="P64" s="53"/>
      <c r="Q64" s="53"/>
      <c r="R64" s="52"/>
      <c r="S64" s="55"/>
      <c r="T64" s="56"/>
      <c r="U64" s="53"/>
      <c r="V64" s="53"/>
      <c r="W64" s="52"/>
      <c r="X64" s="55"/>
      <c r="Y64" s="54"/>
      <c r="Z64" s="53"/>
      <c r="AA64" s="53"/>
      <c r="AB64" s="52"/>
      <c r="AC64" s="55"/>
      <c r="AD64" s="54"/>
      <c r="AE64" s="53"/>
      <c r="AF64" s="53"/>
      <c r="AG64" s="52"/>
      <c r="AH64" s="55"/>
      <c r="AI64" s="54"/>
      <c r="AJ64" s="53"/>
      <c r="AK64" s="53"/>
      <c r="AL64" s="57"/>
      <c r="AM64" s="55"/>
      <c r="AN64" s="54">
        <v>1</v>
      </c>
      <c r="AO64" s="53"/>
      <c r="AP64" s="53"/>
      <c r="AQ64" s="57"/>
      <c r="AR64" s="55"/>
      <c r="AS64" s="53"/>
      <c r="AT64" s="53"/>
      <c r="AU64" s="53"/>
      <c r="AV64" s="57"/>
      <c r="AW64" s="55"/>
      <c r="AX64" s="54"/>
      <c r="AY64" s="53"/>
      <c r="AZ64" s="53"/>
      <c r="BA64" s="57"/>
      <c r="BB64" s="55"/>
      <c r="BC64" s="54"/>
      <c r="BD64" s="53"/>
      <c r="BE64" s="57"/>
      <c r="BF64" s="57"/>
      <c r="BG64" s="55"/>
      <c r="BH64" s="54"/>
      <c r="BI64" s="53"/>
      <c r="BJ64" s="53"/>
      <c r="BK64" s="57"/>
      <c r="BL64" s="57"/>
      <c r="BM64" s="87">
        <f>SUM(E64:BL64)/SUM(E64:BL64)</f>
        <v>1</v>
      </c>
      <c r="BN64" s="192">
        <f t="shared" ref="BN64" si="82">SUM(E64:BL64)</f>
        <v>1</v>
      </c>
      <c r="BO64" s="190">
        <f>BN64/$BN$88</f>
        <v>1.0869565217391304E-2</v>
      </c>
      <c r="BP64" s="155"/>
      <c r="BQ64" s="49">
        <v>1</v>
      </c>
      <c r="BR64" s="49">
        <f t="shared" si="70"/>
        <v>0</v>
      </c>
      <c r="BS64" s="49">
        <f t="shared" si="71"/>
        <v>0</v>
      </c>
      <c r="BT64" s="49">
        <f t="shared" si="72"/>
        <v>0</v>
      </c>
      <c r="BU64" s="49">
        <f t="shared" si="73"/>
        <v>0</v>
      </c>
      <c r="BV64" s="49">
        <f t="shared" si="74"/>
        <v>0</v>
      </c>
      <c r="BW64" s="49">
        <f t="shared" si="75"/>
        <v>0</v>
      </c>
      <c r="BX64" s="49">
        <f t="shared" si="76"/>
        <v>0</v>
      </c>
      <c r="BY64" s="49">
        <f t="shared" si="77"/>
        <v>1</v>
      </c>
      <c r="BZ64" s="49">
        <f t="shared" si="78"/>
        <v>0</v>
      </c>
      <c r="CA64" s="49">
        <f t="shared" ref="CA64:CA83" si="83">IF(BQ64=1,COUNTA(AX64:BB64),"")</f>
        <v>0</v>
      </c>
      <c r="CB64" s="49">
        <f t="shared" ref="CB64:CB83" si="84">IF(BQ64=1,COUNTA(BC64:BG64),"")</f>
        <v>0</v>
      </c>
      <c r="CC64" s="49">
        <f t="shared" ref="CC64:CC83" si="85">IF(BQ64=1,COUNTA(BH64:BL64),"")</f>
        <v>0</v>
      </c>
      <c r="CD64" s="49" t="str">
        <f t="shared" ref="CD64:CD83" si="86">IF(BQ64=0,COUNTA(E64:I64),"")</f>
        <v/>
      </c>
      <c r="CE64" s="49" t="str">
        <f t="shared" ref="CE64:CE83" si="87">IF(BQ64=0,COUNTA(J64:N64),"")</f>
        <v/>
      </c>
      <c r="CF64" s="49" t="str">
        <f t="shared" ref="CF64:CF83" si="88">IF(BQ64=0,COUNTA(O64:S64),"")</f>
        <v/>
      </c>
      <c r="CG64" s="49" t="str">
        <f t="shared" ref="CG64:CG83" si="89">IF(BQ64=0,COUNTA(T64:X64),"")</f>
        <v/>
      </c>
      <c r="CH64" s="49" t="str">
        <f t="shared" ref="CH64:CH83" si="90">IF(BQ64=0,COUNTA(Y64:AC64),"")</f>
        <v/>
      </c>
      <c r="CI64" s="49" t="str">
        <f t="shared" ref="CI64:CI83" si="91">IF(BQ64=0,COUNTA(AD64:AH64),"")</f>
        <v/>
      </c>
      <c r="CJ64" s="49" t="str">
        <f t="shared" ref="CJ64:CJ83" si="92">IF(BQ64=0,COUNTA(AI64:AM64),"")</f>
        <v/>
      </c>
      <c r="CK64" s="49" t="str">
        <f t="shared" ref="CK64:CK83" si="93">IF(BQ64=0,COUNTA(AN64:AR64),"")</f>
        <v/>
      </c>
      <c r="CL64" s="49" t="str">
        <f t="shared" ref="CL64:CL83" si="94">IF(BQ64=0,COUNTA(AS64:AW64),"")</f>
        <v/>
      </c>
      <c r="CM64" s="49" t="str">
        <f t="shared" ref="CM64:CM83" si="95">IF(BQ64=0,COUNTA(AX64:BB64),"")</f>
        <v/>
      </c>
      <c r="CN64" s="49" t="str">
        <f t="shared" ref="CN64:CN83" si="96">IF(BQ64=0,COUNTA(BC64:BG64),"")</f>
        <v/>
      </c>
      <c r="CO64" s="49" t="str">
        <f t="shared" ref="CO64:CO83" si="97">IF(BQ64=0,COUNTA(BH64:BL64),"")</f>
        <v/>
      </c>
    </row>
    <row r="65" spans="1:93" ht="10.5" customHeight="1" thickBot="1" x14ac:dyDescent="0.3">
      <c r="A65" s="138"/>
      <c r="B65" s="140"/>
      <c r="C65" s="136"/>
      <c r="D65" s="14" t="s">
        <v>19</v>
      </c>
      <c r="E65" s="58"/>
      <c r="F65" s="59"/>
      <c r="G65" s="59"/>
      <c r="H65" s="60"/>
      <c r="I65" s="61"/>
      <c r="J65" s="58"/>
      <c r="K65" s="59"/>
      <c r="L65" s="59"/>
      <c r="M65" s="59"/>
      <c r="N65" s="61"/>
      <c r="O65" s="58"/>
      <c r="P65" s="59"/>
      <c r="Q65" s="59"/>
      <c r="R65" s="60"/>
      <c r="S65" s="61"/>
      <c r="T65" s="58"/>
      <c r="U65" s="59"/>
      <c r="V65" s="59"/>
      <c r="W65" s="60"/>
      <c r="X65" s="61"/>
      <c r="Y65" s="62"/>
      <c r="Z65" s="59"/>
      <c r="AA65" s="59"/>
      <c r="AB65" s="60"/>
      <c r="AC65" s="61"/>
      <c r="AD65" s="58"/>
      <c r="AE65" s="59"/>
      <c r="AF65" s="63"/>
      <c r="AG65" s="64"/>
      <c r="AH65" s="61"/>
      <c r="AI65" s="58"/>
      <c r="AJ65" s="59"/>
      <c r="AK65" s="59"/>
      <c r="AL65" s="65"/>
      <c r="AM65" s="61"/>
      <c r="AN65" s="58"/>
      <c r="AO65" s="59"/>
      <c r="AP65" s="59"/>
      <c r="AQ65" s="59"/>
      <c r="AR65" s="61"/>
      <c r="AS65" s="59"/>
      <c r="AT65" s="59"/>
      <c r="AU65" s="59"/>
      <c r="AV65" s="65"/>
      <c r="AW65" s="61"/>
      <c r="AX65" s="58"/>
      <c r="AY65" s="59"/>
      <c r="AZ65" s="59"/>
      <c r="BA65" s="65"/>
      <c r="BB65" s="61"/>
      <c r="BC65" s="58"/>
      <c r="BD65" s="59"/>
      <c r="BE65" s="59"/>
      <c r="BF65" s="65"/>
      <c r="BG65" s="61"/>
      <c r="BH65" s="58"/>
      <c r="BI65" s="59"/>
      <c r="BJ65" s="59"/>
      <c r="BK65" s="65"/>
      <c r="BL65" s="65"/>
      <c r="BM65" s="88">
        <f>SUM(E65:BL65)/SUM(E64:BL64)</f>
        <v>0</v>
      </c>
      <c r="BN65" s="193"/>
      <c r="BO65" s="191"/>
      <c r="BP65" s="156"/>
      <c r="BQ65" s="49">
        <v>0</v>
      </c>
      <c r="BR65" s="49" t="str">
        <f t="shared" si="70"/>
        <v/>
      </c>
      <c r="BS65" s="49" t="str">
        <f t="shared" si="71"/>
        <v/>
      </c>
      <c r="BT65" s="49" t="str">
        <f t="shared" si="72"/>
        <v/>
      </c>
      <c r="BU65" s="49" t="str">
        <f t="shared" si="73"/>
        <v/>
      </c>
      <c r="BV65" s="49" t="str">
        <f t="shared" si="74"/>
        <v/>
      </c>
      <c r="BW65" s="49" t="str">
        <f t="shared" si="75"/>
        <v/>
      </c>
      <c r="BX65" s="49" t="str">
        <f t="shared" si="76"/>
        <v/>
      </c>
      <c r="BY65" s="49" t="str">
        <f t="shared" si="77"/>
        <v/>
      </c>
      <c r="BZ65" s="49" t="str">
        <f t="shared" si="78"/>
        <v/>
      </c>
      <c r="CA65" s="49" t="str">
        <f t="shared" si="83"/>
        <v/>
      </c>
      <c r="CB65" s="49" t="str">
        <f t="shared" si="84"/>
        <v/>
      </c>
      <c r="CC65" s="49" t="str">
        <f t="shared" si="85"/>
        <v/>
      </c>
      <c r="CD65" s="49">
        <f t="shared" si="86"/>
        <v>0</v>
      </c>
      <c r="CE65" s="49">
        <f t="shared" si="87"/>
        <v>0</v>
      </c>
      <c r="CF65" s="49">
        <f t="shared" si="88"/>
        <v>0</v>
      </c>
      <c r="CG65" s="49">
        <f t="shared" si="89"/>
        <v>0</v>
      </c>
      <c r="CH65" s="49">
        <f t="shared" si="90"/>
        <v>0</v>
      </c>
      <c r="CI65" s="49">
        <f t="shared" si="91"/>
        <v>0</v>
      </c>
      <c r="CJ65" s="49">
        <f t="shared" si="92"/>
        <v>0</v>
      </c>
      <c r="CK65" s="49">
        <f t="shared" si="93"/>
        <v>0</v>
      </c>
      <c r="CL65" s="49">
        <f t="shared" si="94"/>
        <v>0</v>
      </c>
      <c r="CM65" s="49">
        <f t="shared" si="95"/>
        <v>0</v>
      </c>
      <c r="CN65" s="49">
        <f t="shared" si="96"/>
        <v>0</v>
      </c>
      <c r="CO65" s="49">
        <f t="shared" si="97"/>
        <v>0</v>
      </c>
    </row>
    <row r="66" spans="1:93" ht="12" customHeight="1" x14ac:dyDescent="0.25">
      <c r="A66" s="138"/>
      <c r="B66" s="139">
        <v>17</v>
      </c>
      <c r="C66" s="151" t="s">
        <v>90</v>
      </c>
      <c r="D66" s="13" t="s">
        <v>17</v>
      </c>
      <c r="E66" s="54"/>
      <c r="F66" s="53"/>
      <c r="G66" s="53"/>
      <c r="H66" s="52"/>
      <c r="I66" s="55"/>
      <c r="J66" s="54"/>
      <c r="K66" s="53"/>
      <c r="L66" s="53"/>
      <c r="M66" s="52"/>
      <c r="N66" s="55"/>
      <c r="O66" s="54"/>
      <c r="P66" s="53"/>
      <c r="Q66" s="53"/>
      <c r="R66" s="52"/>
      <c r="S66" s="55"/>
      <c r="T66" s="56"/>
      <c r="U66" s="53"/>
      <c r="V66" s="53"/>
      <c r="W66" s="52"/>
      <c r="X66" s="55"/>
      <c r="Y66" s="54"/>
      <c r="Z66" s="53"/>
      <c r="AA66" s="53"/>
      <c r="AB66" s="52"/>
      <c r="AC66" s="55"/>
      <c r="AD66" s="54"/>
      <c r="AE66" s="53"/>
      <c r="AF66" s="53"/>
      <c r="AG66" s="52"/>
      <c r="AH66" s="55"/>
      <c r="AI66" s="54"/>
      <c r="AJ66" s="53"/>
      <c r="AK66" s="53"/>
      <c r="AL66" s="57"/>
      <c r="AM66" s="55">
        <v>1</v>
      </c>
      <c r="AN66" s="54"/>
      <c r="AO66" s="53"/>
      <c r="AP66" s="53"/>
      <c r="AQ66" s="57"/>
      <c r="AR66" s="55"/>
      <c r="AS66" s="54"/>
      <c r="AT66" s="53"/>
      <c r="AU66" s="53"/>
      <c r="AV66" s="57"/>
      <c r="AW66" s="55"/>
      <c r="AX66" s="54"/>
      <c r="AY66" s="53"/>
      <c r="AZ66" s="53"/>
      <c r="BA66" s="57"/>
      <c r="BB66" s="57"/>
      <c r="BC66" s="54"/>
      <c r="BD66" s="53"/>
      <c r="BE66" s="53"/>
      <c r="BF66" s="57"/>
      <c r="BG66" s="55"/>
      <c r="BH66" s="54"/>
      <c r="BI66" s="53"/>
      <c r="BJ66" s="53"/>
      <c r="BK66" s="57"/>
      <c r="BL66" s="57"/>
      <c r="BM66" s="87">
        <f>SUM(E66:BL66)/SUM(E66:BL66)</f>
        <v>1</v>
      </c>
      <c r="BN66" s="194">
        <f t="shared" ref="BN66" si="98">SUM(E66:BL66)</f>
        <v>1</v>
      </c>
      <c r="BO66" s="196">
        <f>BN66/$BN$88</f>
        <v>1.0869565217391304E-2</v>
      </c>
      <c r="BP66" s="209" t="s">
        <v>122</v>
      </c>
      <c r="BQ66" s="49">
        <v>1</v>
      </c>
      <c r="BR66" s="49">
        <f t="shared" si="70"/>
        <v>0</v>
      </c>
      <c r="BS66" s="49">
        <f t="shared" si="71"/>
        <v>0</v>
      </c>
      <c r="BT66" s="49">
        <f t="shared" si="72"/>
        <v>0</v>
      </c>
      <c r="BU66" s="49">
        <f t="shared" si="73"/>
        <v>0</v>
      </c>
      <c r="BV66" s="49">
        <f t="shared" si="74"/>
        <v>0</v>
      </c>
      <c r="BW66" s="49">
        <f t="shared" si="75"/>
        <v>0</v>
      </c>
      <c r="BX66" s="49">
        <f t="shared" si="76"/>
        <v>1</v>
      </c>
      <c r="BY66" s="49">
        <f t="shared" si="77"/>
        <v>0</v>
      </c>
      <c r="BZ66" s="49">
        <f t="shared" si="78"/>
        <v>0</v>
      </c>
      <c r="CA66" s="49">
        <f t="shared" si="83"/>
        <v>0</v>
      </c>
      <c r="CB66" s="49">
        <f t="shared" si="84"/>
        <v>0</v>
      </c>
      <c r="CC66" s="49">
        <f t="shared" si="85"/>
        <v>0</v>
      </c>
      <c r="CD66" s="49" t="str">
        <f t="shared" si="86"/>
        <v/>
      </c>
      <c r="CE66" s="49" t="str">
        <f t="shared" si="87"/>
        <v/>
      </c>
      <c r="CF66" s="49" t="str">
        <f t="shared" si="88"/>
        <v/>
      </c>
      <c r="CG66" s="49" t="str">
        <f t="shared" si="89"/>
        <v/>
      </c>
      <c r="CH66" s="49" t="str">
        <f t="shared" si="90"/>
        <v/>
      </c>
      <c r="CI66" s="49" t="str">
        <f t="shared" si="91"/>
        <v/>
      </c>
      <c r="CJ66" s="49" t="str">
        <f t="shared" si="92"/>
        <v/>
      </c>
      <c r="CK66" s="49" t="str">
        <f t="shared" si="93"/>
        <v/>
      </c>
      <c r="CL66" s="49" t="str">
        <f t="shared" si="94"/>
        <v/>
      </c>
      <c r="CM66" s="49" t="str">
        <f t="shared" si="95"/>
        <v/>
      </c>
      <c r="CN66" s="49" t="str">
        <f t="shared" si="96"/>
        <v/>
      </c>
      <c r="CO66" s="49" t="str">
        <f t="shared" si="97"/>
        <v/>
      </c>
    </row>
    <row r="67" spans="1:93" ht="12" customHeight="1" thickBot="1" x14ac:dyDescent="0.3">
      <c r="A67" s="138"/>
      <c r="B67" s="140"/>
      <c r="C67" s="152"/>
      <c r="D67" s="14" t="s">
        <v>19</v>
      </c>
      <c r="E67" s="58"/>
      <c r="F67" s="59"/>
      <c r="G67" s="59"/>
      <c r="H67" s="60"/>
      <c r="I67" s="61"/>
      <c r="J67" s="58"/>
      <c r="K67" s="59"/>
      <c r="L67" s="59"/>
      <c r="M67" s="60"/>
      <c r="N67" s="61"/>
      <c r="O67" s="58"/>
      <c r="P67" s="59"/>
      <c r="Q67" s="59"/>
      <c r="R67" s="60"/>
      <c r="S67" s="61"/>
      <c r="T67" s="58"/>
      <c r="U67" s="59"/>
      <c r="V67" s="59"/>
      <c r="W67" s="60"/>
      <c r="X67" s="61"/>
      <c r="Y67" s="62"/>
      <c r="Z67" s="59"/>
      <c r="AA67" s="59"/>
      <c r="AB67" s="60"/>
      <c r="AC67" s="61"/>
      <c r="AD67" s="58"/>
      <c r="AE67" s="58"/>
      <c r="AF67" s="63"/>
      <c r="AG67" s="64"/>
      <c r="AH67" s="61"/>
      <c r="AI67" s="58"/>
      <c r="AJ67" s="59"/>
      <c r="AK67" s="59"/>
      <c r="AL67" s="65"/>
      <c r="AM67" s="61"/>
      <c r="AN67" s="58"/>
      <c r="AO67" s="59"/>
      <c r="AP67" s="59"/>
      <c r="AQ67" s="65"/>
      <c r="AR67" s="61"/>
      <c r="AS67" s="58"/>
      <c r="AT67" s="59"/>
      <c r="AU67" s="59"/>
      <c r="AV67" s="65"/>
      <c r="AW67" s="61"/>
      <c r="AX67" s="58"/>
      <c r="AY67" s="59"/>
      <c r="AZ67" s="59"/>
      <c r="BA67" s="65"/>
      <c r="BB67" s="59"/>
      <c r="BC67" s="58"/>
      <c r="BD67" s="59"/>
      <c r="BE67" s="59"/>
      <c r="BF67" s="65"/>
      <c r="BG67" s="61"/>
      <c r="BH67" s="58"/>
      <c r="BI67" s="59"/>
      <c r="BJ67" s="59"/>
      <c r="BK67" s="65"/>
      <c r="BL67" s="65"/>
      <c r="BM67" s="88">
        <f>SUM(E67:BL67)/SUM(E66:BL66)</f>
        <v>0</v>
      </c>
      <c r="BN67" s="195"/>
      <c r="BO67" s="197"/>
      <c r="BP67" s="210"/>
      <c r="BQ67" s="49">
        <v>0</v>
      </c>
      <c r="BR67" s="49" t="str">
        <f t="shared" si="70"/>
        <v/>
      </c>
      <c r="BS67" s="49" t="str">
        <f t="shared" si="71"/>
        <v/>
      </c>
      <c r="BT67" s="49" t="str">
        <f t="shared" si="72"/>
        <v/>
      </c>
      <c r="BU67" s="49" t="str">
        <f t="shared" si="73"/>
        <v/>
      </c>
      <c r="BV67" s="49" t="str">
        <f t="shared" si="74"/>
        <v/>
      </c>
      <c r="BW67" s="49" t="str">
        <f t="shared" si="75"/>
        <v/>
      </c>
      <c r="BX67" s="49" t="str">
        <f t="shared" si="76"/>
        <v/>
      </c>
      <c r="BY67" s="49" t="str">
        <f t="shared" si="77"/>
        <v/>
      </c>
      <c r="BZ67" s="49" t="str">
        <f t="shared" si="78"/>
        <v/>
      </c>
      <c r="CA67" s="49" t="str">
        <f t="shared" si="83"/>
        <v/>
      </c>
      <c r="CB67" s="49" t="str">
        <f t="shared" si="84"/>
        <v/>
      </c>
      <c r="CC67" s="49" t="str">
        <f t="shared" si="85"/>
        <v/>
      </c>
      <c r="CD67" s="49">
        <f t="shared" si="86"/>
        <v>0</v>
      </c>
      <c r="CE67" s="49">
        <f t="shared" si="87"/>
        <v>0</v>
      </c>
      <c r="CF67" s="49">
        <f t="shared" si="88"/>
        <v>0</v>
      </c>
      <c r="CG67" s="49">
        <f t="shared" si="89"/>
        <v>0</v>
      </c>
      <c r="CH67" s="49">
        <f t="shared" si="90"/>
        <v>0</v>
      </c>
      <c r="CI67" s="49">
        <f t="shared" si="91"/>
        <v>0</v>
      </c>
      <c r="CJ67" s="49">
        <f t="shared" si="92"/>
        <v>0</v>
      </c>
      <c r="CK67" s="49">
        <f t="shared" si="93"/>
        <v>0</v>
      </c>
      <c r="CL67" s="49">
        <f t="shared" si="94"/>
        <v>0</v>
      </c>
      <c r="CM67" s="49">
        <f t="shared" si="95"/>
        <v>0</v>
      </c>
      <c r="CN67" s="49">
        <f t="shared" si="96"/>
        <v>0</v>
      </c>
      <c r="CO67" s="49">
        <f t="shared" si="97"/>
        <v>0</v>
      </c>
    </row>
    <row r="68" spans="1:93" ht="13.5" customHeight="1" x14ac:dyDescent="0.25">
      <c r="A68" s="138"/>
      <c r="B68" s="139">
        <v>18</v>
      </c>
      <c r="C68" s="141" t="s">
        <v>98</v>
      </c>
      <c r="D68" s="13" t="s">
        <v>17</v>
      </c>
      <c r="E68" s="54"/>
      <c r="F68" s="53"/>
      <c r="G68" s="53"/>
      <c r="H68" s="52"/>
      <c r="I68" s="55"/>
      <c r="J68" s="54"/>
      <c r="K68" s="53"/>
      <c r="L68" s="53"/>
      <c r="M68" s="52"/>
      <c r="N68" s="55"/>
      <c r="O68" s="54"/>
      <c r="P68" s="53"/>
      <c r="Q68" s="53"/>
      <c r="R68" s="52"/>
      <c r="S68" s="55"/>
      <c r="T68" s="56"/>
      <c r="U68" s="53"/>
      <c r="V68" s="53"/>
      <c r="W68" s="52"/>
      <c r="X68" s="55"/>
      <c r="Y68" s="54"/>
      <c r="Z68" s="53"/>
      <c r="AA68" s="53"/>
      <c r="AB68" s="52"/>
      <c r="AC68" s="55"/>
      <c r="AD68" s="54">
        <v>1</v>
      </c>
      <c r="AE68" s="53"/>
      <c r="AF68" s="53"/>
      <c r="AG68" s="52"/>
      <c r="AH68" s="55"/>
      <c r="AI68" s="54"/>
      <c r="AJ68" s="53"/>
      <c r="AK68" s="53"/>
      <c r="AL68" s="57"/>
      <c r="AM68" s="55"/>
      <c r="AN68" s="54"/>
      <c r="AO68" s="53"/>
      <c r="AP68" s="53"/>
      <c r="AQ68" s="57"/>
      <c r="AR68" s="55"/>
      <c r="AS68" s="54"/>
      <c r="AT68" s="53"/>
      <c r="AU68" s="53"/>
      <c r="AV68" s="57"/>
      <c r="AW68" s="55"/>
      <c r="AX68" s="54"/>
      <c r="AY68" s="53"/>
      <c r="AZ68" s="53"/>
      <c r="BA68" s="57"/>
      <c r="BB68" s="55"/>
      <c r="BC68" s="57"/>
      <c r="BD68" s="53">
        <v>1</v>
      </c>
      <c r="BE68" s="53"/>
      <c r="BF68" s="57"/>
      <c r="BG68" s="55"/>
      <c r="BH68" s="54"/>
      <c r="BI68" s="53"/>
      <c r="BJ68" s="53"/>
      <c r="BK68" s="57"/>
      <c r="BL68" s="57"/>
      <c r="BM68" s="87">
        <f>SUM(E68:BL68)/SUM(E68:BL68)</f>
        <v>1</v>
      </c>
      <c r="BN68" s="192">
        <f t="shared" ref="BN68" si="99">SUM(E68:BL68)</f>
        <v>2</v>
      </c>
      <c r="BO68" s="190">
        <f>BN68/$BN$88</f>
        <v>2.1739130434782608E-2</v>
      </c>
      <c r="BP68" s="209" t="s">
        <v>122</v>
      </c>
      <c r="BQ68" s="49">
        <v>1</v>
      </c>
      <c r="BR68" s="49">
        <f t="shared" si="70"/>
        <v>0</v>
      </c>
      <c r="BS68" s="49">
        <f t="shared" si="71"/>
        <v>0</v>
      </c>
      <c r="BT68" s="49">
        <f t="shared" si="72"/>
        <v>0</v>
      </c>
      <c r="BU68" s="49">
        <f t="shared" si="73"/>
        <v>0</v>
      </c>
      <c r="BV68" s="49">
        <f t="shared" si="74"/>
        <v>0</v>
      </c>
      <c r="BW68" s="49">
        <f t="shared" si="75"/>
        <v>1</v>
      </c>
      <c r="BX68" s="49">
        <f t="shared" si="76"/>
        <v>0</v>
      </c>
      <c r="BY68" s="49">
        <f t="shared" si="77"/>
        <v>0</v>
      </c>
      <c r="BZ68" s="49">
        <f t="shared" si="78"/>
        <v>0</v>
      </c>
      <c r="CA68" s="49">
        <f t="shared" si="83"/>
        <v>0</v>
      </c>
      <c r="CB68" s="49">
        <f t="shared" si="84"/>
        <v>1</v>
      </c>
      <c r="CC68" s="49">
        <f t="shared" si="85"/>
        <v>0</v>
      </c>
      <c r="CD68" s="49" t="str">
        <f t="shared" si="86"/>
        <v/>
      </c>
      <c r="CE68" s="49" t="str">
        <f t="shared" si="87"/>
        <v/>
      </c>
      <c r="CF68" s="49" t="str">
        <f t="shared" si="88"/>
        <v/>
      </c>
      <c r="CG68" s="49" t="str">
        <f t="shared" si="89"/>
        <v/>
      </c>
      <c r="CH68" s="49" t="str">
        <f t="shared" si="90"/>
        <v/>
      </c>
      <c r="CI68" s="49" t="str">
        <f t="shared" si="91"/>
        <v/>
      </c>
      <c r="CJ68" s="49" t="str">
        <f t="shared" si="92"/>
        <v/>
      </c>
      <c r="CK68" s="49" t="str">
        <f t="shared" si="93"/>
        <v/>
      </c>
      <c r="CL68" s="49" t="str">
        <f t="shared" si="94"/>
        <v/>
      </c>
      <c r="CM68" s="49" t="str">
        <f t="shared" si="95"/>
        <v/>
      </c>
      <c r="CN68" s="49" t="str">
        <f t="shared" si="96"/>
        <v/>
      </c>
      <c r="CO68" s="49" t="str">
        <f t="shared" si="97"/>
        <v/>
      </c>
    </row>
    <row r="69" spans="1:93" ht="11.25" customHeight="1" thickBot="1" x14ac:dyDescent="0.3">
      <c r="A69" s="138"/>
      <c r="B69" s="140"/>
      <c r="C69" s="142"/>
      <c r="D69" s="14" t="s">
        <v>19</v>
      </c>
      <c r="E69" s="58"/>
      <c r="F69" s="59"/>
      <c r="G69" s="59"/>
      <c r="H69" s="60"/>
      <c r="I69" s="61"/>
      <c r="J69" s="58"/>
      <c r="K69" s="59"/>
      <c r="L69" s="59"/>
      <c r="M69" s="60"/>
      <c r="N69" s="61"/>
      <c r="O69" s="58"/>
      <c r="P69" s="59"/>
      <c r="Q69" s="59"/>
      <c r="R69" s="60"/>
      <c r="S69" s="61"/>
      <c r="T69" s="58"/>
      <c r="U69" s="59"/>
      <c r="V69" s="59"/>
      <c r="W69" s="60"/>
      <c r="X69" s="61"/>
      <c r="Y69" s="62"/>
      <c r="Z69" s="59"/>
      <c r="AA69" s="59"/>
      <c r="AB69" s="60"/>
      <c r="AC69" s="61"/>
      <c r="AD69" s="58"/>
      <c r="AE69" s="59"/>
      <c r="AF69" s="63"/>
      <c r="AG69" s="64"/>
      <c r="AH69" s="61"/>
      <c r="AI69" s="58"/>
      <c r="AJ69" s="59"/>
      <c r="AK69" s="59"/>
      <c r="AL69" s="65"/>
      <c r="AM69" s="61"/>
      <c r="AN69" s="58"/>
      <c r="AO69" s="59"/>
      <c r="AP69" s="59"/>
      <c r="AQ69" s="65"/>
      <c r="AR69" s="61"/>
      <c r="AS69" s="58"/>
      <c r="AT69" s="59"/>
      <c r="AU69" s="59"/>
      <c r="AV69" s="65"/>
      <c r="AW69" s="61"/>
      <c r="AX69" s="58"/>
      <c r="AY69" s="59"/>
      <c r="AZ69" s="59"/>
      <c r="BA69" s="65"/>
      <c r="BB69" s="61"/>
      <c r="BC69" s="59"/>
      <c r="BD69" s="59"/>
      <c r="BE69" s="59"/>
      <c r="BF69" s="65"/>
      <c r="BG69" s="61"/>
      <c r="BH69" s="58"/>
      <c r="BI69" s="59"/>
      <c r="BJ69" s="59"/>
      <c r="BK69" s="65"/>
      <c r="BL69" s="65"/>
      <c r="BM69" s="88">
        <f>SUM(E69:BL69)/SUM(E68:BL68)</f>
        <v>0</v>
      </c>
      <c r="BN69" s="193"/>
      <c r="BO69" s="191"/>
      <c r="BP69" s="210"/>
      <c r="BQ69" s="49">
        <v>0</v>
      </c>
      <c r="BR69" s="49" t="str">
        <f t="shared" si="70"/>
        <v/>
      </c>
      <c r="BS69" s="49" t="str">
        <f t="shared" si="71"/>
        <v/>
      </c>
      <c r="BT69" s="49" t="str">
        <f t="shared" si="72"/>
        <v/>
      </c>
      <c r="BU69" s="49" t="str">
        <f t="shared" si="73"/>
        <v/>
      </c>
      <c r="BV69" s="49" t="str">
        <f t="shared" si="74"/>
        <v/>
      </c>
      <c r="BW69" s="49" t="str">
        <f t="shared" si="75"/>
        <v/>
      </c>
      <c r="BX69" s="49" t="str">
        <f t="shared" si="76"/>
        <v/>
      </c>
      <c r="BY69" s="49" t="str">
        <f t="shared" si="77"/>
        <v/>
      </c>
      <c r="BZ69" s="49" t="str">
        <f t="shared" si="78"/>
        <v/>
      </c>
      <c r="CA69" s="49" t="str">
        <f t="shared" si="83"/>
        <v/>
      </c>
      <c r="CB69" s="49" t="str">
        <f t="shared" si="84"/>
        <v/>
      </c>
      <c r="CC69" s="49" t="str">
        <f t="shared" si="85"/>
        <v/>
      </c>
      <c r="CD69" s="49">
        <f t="shared" si="86"/>
        <v>0</v>
      </c>
      <c r="CE69" s="49">
        <f t="shared" si="87"/>
        <v>0</v>
      </c>
      <c r="CF69" s="49">
        <f t="shared" si="88"/>
        <v>0</v>
      </c>
      <c r="CG69" s="49">
        <f t="shared" si="89"/>
        <v>0</v>
      </c>
      <c r="CH69" s="49">
        <f t="shared" si="90"/>
        <v>0</v>
      </c>
      <c r="CI69" s="49">
        <f t="shared" si="91"/>
        <v>0</v>
      </c>
      <c r="CJ69" s="49">
        <f t="shared" si="92"/>
        <v>0</v>
      </c>
      <c r="CK69" s="49">
        <f t="shared" si="93"/>
        <v>0</v>
      </c>
      <c r="CL69" s="49">
        <f t="shared" si="94"/>
        <v>0</v>
      </c>
      <c r="CM69" s="49">
        <f t="shared" si="95"/>
        <v>0</v>
      </c>
      <c r="CN69" s="49">
        <f t="shared" si="96"/>
        <v>0</v>
      </c>
      <c r="CO69" s="49">
        <f t="shared" si="97"/>
        <v>0</v>
      </c>
    </row>
    <row r="70" spans="1:93" ht="12" customHeight="1" x14ac:dyDescent="0.25">
      <c r="A70" s="138"/>
      <c r="B70" s="139">
        <v>19</v>
      </c>
      <c r="C70" s="141" t="s">
        <v>92</v>
      </c>
      <c r="D70" s="13" t="s">
        <v>17</v>
      </c>
      <c r="E70" s="54"/>
      <c r="F70" s="53"/>
      <c r="G70" s="53"/>
      <c r="H70" s="52"/>
      <c r="I70" s="55"/>
      <c r="J70" s="54"/>
      <c r="K70" s="53"/>
      <c r="L70" s="53"/>
      <c r="M70" s="52"/>
      <c r="N70" s="55"/>
      <c r="O70" s="54"/>
      <c r="P70" s="53"/>
      <c r="Q70" s="53"/>
      <c r="R70" s="52"/>
      <c r="S70" s="55"/>
      <c r="T70" s="56"/>
      <c r="U70" s="53"/>
      <c r="V70" s="53"/>
      <c r="W70" s="52"/>
      <c r="X70" s="55"/>
      <c r="Y70" s="54"/>
      <c r="Z70" s="53"/>
      <c r="AA70" s="53"/>
      <c r="AB70" s="52"/>
      <c r="AC70" s="55"/>
      <c r="AD70" s="54"/>
      <c r="AE70" s="53"/>
      <c r="AF70" s="53"/>
      <c r="AG70" s="52"/>
      <c r="AH70" s="52"/>
      <c r="AI70" s="100"/>
      <c r="AJ70" s="101">
        <v>1</v>
      </c>
      <c r="AK70" s="53"/>
      <c r="AL70" s="57"/>
      <c r="AM70" s="55"/>
      <c r="AN70" s="54"/>
      <c r="AO70" s="53"/>
      <c r="AP70" s="53"/>
      <c r="AQ70" s="57"/>
      <c r="AR70" s="55"/>
      <c r="AS70" s="54"/>
      <c r="AT70" s="53"/>
      <c r="AU70" s="53"/>
      <c r="AV70" s="57"/>
      <c r="AW70" s="55"/>
      <c r="AX70" s="54"/>
      <c r="AY70" s="53"/>
      <c r="AZ70" s="53"/>
      <c r="BA70" s="57"/>
      <c r="BB70" s="55"/>
      <c r="BC70" s="54"/>
      <c r="BD70" s="57"/>
      <c r="BE70" s="53"/>
      <c r="BF70" s="57"/>
      <c r="BG70" s="55"/>
      <c r="BH70" s="54"/>
      <c r="BI70" s="53"/>
      <c r="BJ70" s="53"/>
      <c r="BK70" s="57"/>
      <c r="BL70" s="57"/>
      <c r="BM70" s="87">
        <f>SUM(E70:BL70)/SUM(E70:BL70)</f>
        <v>1</v>
      </c>
      <c r="BN70" s="194">
        <f t="shared" ref="BN70" si="100">SUM(E70:BL70)</f>
        <v>1</v>
      </c>
      <c r="BO70" s="196">
        <f>BN70/$BN$88</f>
        <v>1.0869565217391304E-2</v>
      </c>
      <c r="BP70" s="209" t="s">
        <v>122</v>
      </c>
      <c r="BQ70" s="49">
        <v>1</v>
      </c>
      <c r="BR70" s="49">
        <f t="shared" si="70"/>
        <v>0</v>
      </c>
      <c r="BS70" s="49">
        <f t="shared" si="71"/>
        <v>0</v>
      </c>
      <c r="BT70" s="49">
        <f t="shared" si="72"/>
        <v>0</v>
      </c>
      <c r="BU70" s="49">
        <f t="shared" si="73"/>
        <v>0</v>
      </c>
      <c r="BV70" s="49">
        <f t="shared" si="74"/>
        <v>0</v>
      </c>
      <c r="BW70" s="49">
        <f t="shared" si="75"/>
        <v>0</v>
      </c>
      <c r="BX70" s="49">
        <f t="shared" si="76"/>
        <v>1</v>
      </c>
      <c r="BY70" s="49">
        <f t="shared" si="77"/>
        <v>0</v>
      </c>
      <c r="BZ70" s="49">
        <f t="shared" si="78"/>
        <v>0</v>
      </c>
      <c r="CA70" s="49">
        <f t="shared" si="83"/>
        <v>0</v>
      </c>
      <c r="CB70" s="49">
        <f t="shared" si="84"/>
        <v>0</v>
      </c>
      <c r="CC70" s="49">
        <f t="shared" si="85"/>
        <v>0</v>
      </c>
      <c r="CD70" s="49" t="str">
        <f t="shared" si="86"/>
        <v/>
      </c>
      <c r="CE70" s="49" t="str">
        <f t="shared" si="87"/>
        <v/>
      </c>
      <c r="CF70" s="49" t="str">
        <f t="shared" si="88"/>
        <v/>
      </c>
      <c r="CG70" s="49" t="str">
        <f t="shared" si="89"/>
        <v/>
      </c>
      <c r="CH70" s="49" t="str">
        <f t="shared" si="90"/>
        <v/>
      </c>
      <c r="CI70" s="49" t="str">
        <f t="shared" si="91"/>
        <v/>
      </c>
      <c r="CJ70" s="49" t="str">
        <f t="shared" si="92"/>
        <v/>
      </c>
      <c r="CK70" s="49" t="str">
        <f t="shared" si="93"/>
        <v/>
      </c>
      <c r="CL70" s="49" t="str">
        <f t="shared" si="94"/>
        <v/>
      </c>
      <c r="CM70" s="49" t="str">
        <f t="shared" si="95"/>
        <v/>
      </c>
      <c r="CN70" s="49" t="str">
        <f t="shared" si="96"/>
        <v/>
      </c>
      <c r="CO70" s="49" t="str">
        <f t="shared" si="97"/>
        <v/>
      </c>
    </row>
    <row r="71" spans="1:93" ht="12" customHeight="1" thickBot="1" x14ac:dyDescent="0.3">
      <c r="A71" s="138"/>
      <c r="B71" s="140"/>
      <c r="C71" s="142"/>
      <c r="D71" s="14" t="s">
        <v>19</v>
      </c>
      <c r="E71" s="58"/>
      <c r="F71" s="59"/>
      <c r="G71" s="59"/>
      <c r="H71" s="60"/>
      <c r="I71" s="61"/>
      <c r="J71" s="58"/>
      <c r="K71" s="59"/>
      <c r="L71" s="59"/>
      <c r="M71" s="60"/>
      <c r="N71" s="61"/>
      <c r="O71" s="58"/>
      <c r="P71" s="59"/>
      <c r="Q71" s="59"/>
      <c r="R71" s="60"/>
      <c r="S71" s="61"/>
      <c r="T71" s="58"/>
      <c r="U71" s="59"/>
      <c r="V71" s="59"/>
      <c r="W71" s="60"/>
      <c r="X71" s="61"/>
      <c r="Y71" s="62"/>
      <c r="Z71" s="59"/>
      <c r="AA71" s="59"/>
      <c r="AB71" s="18"/>
      <c r="AC71" s="61"/>
      <c r="AD71" s="58"/>
      <c r="AE71" s="59"/>
      <c r="AF71" s="63"/>
      <c r="AG71" s="64"/>
      <c r="AH71" s="64"/>
      <c r="AI71" s="58"/>
      <c r="AJ71" s="59"/>
      <c r="AK71" s="59"/>
      <c r="AL71" s="65"/>
      <c r="AM71" s="61"/>
      <c r="AN71" s="58"/>
      <c r="AO71" s="59"/>
      <c r="AP71" s="59"/>
      <c r="AQ71" s="65"/>
      <c r="AR71" s="61"/>
      <c r="AS71" s="58"/>
      <c r="AT71" s="59"/>
      <c r="AU71" s="59"/>
      <c r="AV71" s="65"/>
      <c r="AW71" s="61"/>
      <c r="AX71" s="58"/>
      <c r="AY71" s="59"/>
      <c r="AZ71" s="59"/>
      <c r="BA71" s="65"/>
      <c r="BB71" s="61"/>
      <c r="BC71" s="58"/>
      <c r="BD71" s="59"/>
      <c r="BE71" s="59"/>
      <c r="BF71" s="65"/>
      <c r="BG71" s="61"/>
      <c r="BH71" s="58"/>
      <c r="BI71" s="59"/>
      <c r="BJ71" s="59"/>
      <c r="BK71" s="65"/>
      <c r="BL71" s="65"/>
      <c r="BM71" s="88">
        <f>SUM(E71:BL71)/SUM(E70:BL70)</f>
        <v>0</v>
      </c>
      <c r="BN71" s="195"/>
      <c r="BO71" s="197"/>
      <c r="BP71" s="210"/>
      <c r="BQ71" s="49">
        <v>0</v>
      </c>
      <c r="BR71" s="49" t="str">
        <f t="shared" si="70"/>
        <v/>
      </c>
      <c r="BS71" s="49" t="str">
        <f t="shared" si="71"/>
        <v/>
      </c>
      <c r="BT71" s="49" t="str">
        <f t="shared" si="72"/>
        <v/>
      </c>
      <c r="BU71" s="49" t="str">
        <f t="shared" si="73"/>
        <v/>
      </c>
      <c r="BV71" s="49" t="str">
        <f t="shared" si="74"/>
        <v/>
      </c>
      <c r="BW71" s="49" t="str">
        <f t="shared" si="75"/>
        <v/>
      </c>
      <c r="BX71" s="49" t="str">
        <f t="shared" si="76"/>
        <v/>
      </c>
      <c r="BY71" s="49" t="str">
        <f t="shared" si="77"/>
        <v/>
      </c>
      <c r="BZ71" s="49" t="str">
        <f t="shared" si="78"/>
        <v/>
      </c>
      <c r="CA71" s="49" t="str">
        <f t="shared" si="83"/>
        <v/>
      </c>
      <c r="CB71" s="49" t="str">
        <f t="shared" si="84"/>
        <v/>
      </c>
      <c r="CC71" s="49" t="str">
        <f t="shared" si="85"/>
        <v/>
      </c>
      <c r="CD71" s="49">
        <f t="shared" si="86"/>
        <v>0</v>
      </c>
      <c r="CE71" s="49">
        <f t="shared" si="87"/>
        <v>0</v>
      </c>
      <c r="CF71" s="49">
        <f t="shared" si="88"/>
        <v>0</v>
      </c>
      <c r="CG71" s="49">
        <f t="shared" si="89"/>
        <v>0</v>
      </c>
      <c r="CH71" s="49">
        <f t="shared" si="90"/>
        <v>0</v>
      </c>
      <c r="CI71" s="49">
        <f t="shared" si="91"/>
        <v>0</v>
      </c>
      <c r="CJ71" s="49">
        <f t="shared" si="92"/>
        <v>0</v>
      </c>
      <c r="CK71" s="49">
        <f t="shared" si="93"/>
        <v>0</v>
      </c>
      <c r="CL71" s="49">
        <f t="shared" si="94"/>
        <v>0</v>
      </c>
      <c r="CM71" s="49">
        <f t="shared" si="95"/>
        <v>0</v>
      </c>
      <c r="CN71" s="49">
        <f t="shared" si="96"/>
        <v>0</v>
      </c>
      <c r="CO71" s="49">
        <f t="shared" si="97"/>
        <v>0</v>
      </c>
    </row>
    <row r="72" spans="1:93" ht="12" customHeight="1" x14ac:dyDescent="0.25">
      <c r="A72" s="138"/>
      <c r="B72" s="139">
        <v>20</v>
      </c>
      <c r="C72" s="141" t="s">
        <v>93</v>
      </c>
      <c r="D72" s="13" t="s">
        <v>17</v>
      </c>
      <c r="E72" s="54"/>
      <c r="F72" s="53"/>
      <c r="G72" s="53"/>
      <c r="H72" s="52"/>
      <c r="I72" s="55"/>
      <c r="J72" s="54"/>
      <c r="K72" s="53"/>
      <c r="L72" s="53"/>
      <c r="M72" s="52"/>
      <c r="N72" s="55"/>
      <c r="O72" s="54"/>
      <c r="P72" s="53"/>
      <c r="Q72" s="53"/>
      <c r="R72" s="52"/>
      <c r="S72" s="55"/>
      <c r="T72" s="56"/>
      <c r="U72" s="53"/>
      <c r="V72" s="53"/>
      <c r="W72" s="52"/>
      <c r="X72" s="55"/>
      <c r="Y72" s="54"/>
      <c r="Z72" s="53"/>
      <c r="AA72" s="53"/>
      <c r="AB72" s="52"/>
      <c r="AC72" s="55"/>
      <c r="AD72" s="54"/>
      <c r="AE72" s="53">
        <v>1</v>
      </c>
      <c r="AF72" s="53"/>
      <c r="AG72" s="52"/>
      <c r="AH72" s="55"/>
      <c r="AI72" s="54"/>
      <c r="AJ72" s="53"/>
      <c r="AK72" s="53"/>
      <c r="AL72" s="57"/>
      <c r="AM72" s="55"/>
      <c r="AN72" s="54"/>
      <c r="AO72" s="53"/>
      <c r="AP72" s="53"/>
      <c r="AQ72" s="57"/>
      <c r="AR72" s="55"/>
      <c r="AS72" s="54"/>
      <c r="AT72" s="53"/>
      <c r="AU72" s="53"/>
      <c r="AV72" s="57"/>
      <c r="AW72" s="55"/>
      <c r="AX72" s="54"/>
      <c r="AY72" s="53"/>
      <c r="AZ72" s="53"/>
      <c r="BA72" s="57"/>
      <c r="BB72" s="55"/>
      <c r="BC72" s="54"/>
      <c r="BD72" s="57"/>
      <c r="BE72" s="53"/>
      <c r="BF72" s="57"/>
      <c r="BG72" s="55"/>
      <c r="BH72" s="54"/>
      <c r="BI72" s="53"/>
      <c r="BJ72" s="53"/>
      <c r="BK72" s="57"/>
      <c r="BL72" s="57"/>
      <c r="BM72" s="87">
        <f>SUM(E72:BL72)/SUM(E72:BL72)</f>
        <v>1</v>
      </c>
      <c r="BN72" s="192">
        <f t="shared" ref="BN72" si="101">SUM(E72:BL72)</f>
        <v>1</v>
      </c>
      <c r="BO72" s="190">
        <f>BN72/$BN$88</f>
        <v>1.0869565217391304E-2</v>
      </c>
      <c r="BP72" s="209" t="s">
        <v>122</v>
      </c>
      <c r="BQ72" s="49">
        <v>1</v>
      </c>
      <c r="BR72" s="49">
        <f t="shared" si="70"/>
        <v>0</v>
      </c>
      <c r="BS72" s="49">
        <f t="shared" si="71"/>
        <v>0</v>
      </c>
      <c r="BT72" s="49">
        <f t="shared" si="72"/>
        <v>0</v>
      </c>
      <c r="BU72" s="49">
        <f t="shared" si="73"/>
        <v>0</v>
      </c>
      <c r="BV72" s="49">
        <f t="shared" si="74"/>
        <v>0</v>
      </c>
      <c r="BW72" s="49">
        <f t="shared" si="75"/>
        <v>1</v>
      </c>
      <c r="BX72" s="49">
        <f t="shared" si="76"/>
        <v>0</v>
      </c>
      <c r="BY72" s="49">
        <f t="shared" si="77"/>
        <v>0</v>
      </c>
      <c r="BZ72" s="49">
        <f t="shared" si="78"/>
        <v>0</v>
      </c>
      <c r="CA72" s="49">
        <f t="shared" si="83"/>
        <v>0</v>
      </c>
      <c r="CB72" s="49">
        <f t="shared" si="84"/>
        <v>0</v>
      </c>
      <c r="CC72" s="49">
        <f t="shared" si="85"/>
        <v>0</v>
      </c>
      <c r="CD72" s="49" t="str">
        <f t="shared" si="86"/>
        <v/>
      </c>
      <c r="CE72" s="49" t="str">
        <f t="shared" si="87"/>
        <v/>
      </c>
      <c r="CF72" s="49" t="str">
        <f t="shared" si="88"/>
        <v/>
      </c>
      <c r="CG72" s="49" t="str">
        <f t="shared" si="89"/>
        <v/>
      </c>
      <c r="CH72" s="49" t="str">
        <f t="shared" si="90"/>
        <v/>
      </c>
      <c r="CI72" s="49" t="str">
        <f t="shared" si="91"/>
        <v/>
      </c>
      <c r="CJ72" s="49" t="str">
        <f t="shared" si="92"/>
        <v/>
      </c>
      <c r="CK72" s="49" t="str">
        <f t="shared" si="93"/>
        <v/>
      </c>
      <c r="CL72" s="49" t="str">
        <f t="shared" si="94"/>
        <v/>
      </c>
      <c r="CM72" s="49" t="str">
        <f t="shared" si="95"/>
        <v/>
      </c>
      <c r="CN72" s="49" t="str">
        <f t="shared" si="96"/>
        <v/>
      </c>
      <c r="CO72" s="49" t="str">
        <f t="shared" si="97"/>
        <v/>
      </c>
    </row>
    <row r="73" spans="1:93" ht="12" customHeight="1" thickBot="1" x14ac:dyDescent="0.3">
      <c r="A73" s="138"/>
      <c r="B73" s="140"/>
      <c r="C73" s="142"/>
      <c r="D73" s="14" t="s">
        <v>19</v>
      </c>
      <c r="E73" s="58"/>
      <c r="F73" s="59"/>
      <c r="G73" s="59"/>
      <c r="H73" s="60"/>
      <c r="I73" s="61"/>
      <c r="J73" s="58"/>
      <c r="K73" s="59"/>
      <c r="L73" s="59"/>
      <c r="M73" s="60"/>
      <c r="N73" s="61"/>
      <c r="O73" s="58"/>
      <c r="P73" s="59"/>
      <c r="Q73" s="59"/>
      <c r="R73" s="60"/>
      <c r="S73" s="61"/>
      <c r="T73" s="58"/>
      <c r="U73" s="59"/>
      <c r="V73" s="59"/>
      <c r="W73" s="60"/>
      <c r="X73" s="61"/>
      <c r="Y73" s="62"/>
      <c r="Z73" s="59"/>
      <c r="AA73" s="59"/>
      <c r="AB73" s="60"/>
      <c r="AC73" s="61"/>
      <c r="AD73" s="58"/>
      <c r="AE73" s="59"/>
      <c r="AF73" s="63"/>
      <c r="AG73" s="64"/>
      <c r="AH73" s="61"/>
      <c r="AI73" s="58"/>
      <c r="AJ73" s="59"/>
      <c r="AK73" s="59"/>
      <c r="AL73" s="65"/>
      <c r="AM73" s="61"/>
      <c r="AN73" s="58"/>
      <c r="AO73" s="59"/>
      <c r="AP73" s="59"/>
      <c r="AQ73" s="65"/>
      <c r="AR73" s="61"/>
      <c r="AS73" s="58"/>
      <c r="AT73" s="59"/>
      <c r="AU73" s="59"/>
      <c r="AV73" s="65"/>
      <c r="AW73" s="61"/>
      <c r="AX73" s="58"/>
      <c r="AY73" s="59"/>
      <c r="AZ73" s="59"/>
      <c r="BA73" s="65"/>
      <c r="BB73" s="61"/>
      <c r="BC73" s="58"/>
      <c r="BD73" s="59"/>
      <c r="BE73" s="59"/>
      <c r="BF73" s="65"/>
      <c r="BG73" s="61"/>
      <c r="BH73" s="58"/>
      <c r="BI73" s="59"/>
      <c r="BJ73" s="59"/>
      <c r="BK73" s="65"/>
      <c r="BL73" s="65"/>
      <c r="BM73" s="88">
        <f>SUM(E73:BL73)/SUM(E72:BL72)</f>
        <v>0</v>
      </c>
      <c r="BN73" s="193"/>
      <c r="BO73" s="191"/>
      <c r="BP73" s="210"/>
      <c r="BQ73" s="49">
        <v>0</v>
      </c>
      <c r="BR73" s="49" t="str">
        <f t="shared" si="70"/>
        <v/>
      </c>
      <c r="BS73" s="49" t="str">
        <f t="shared" si="71"/>
        <v/>
      </c>
      <c r="BT73" s="49" t="str">
        <f t="shared" si="72"/>
        <v/>
      </c>
      <c r="BU73" s="49" t="str">
        <f t="shared" si="73"/>
        <v/>
      </c>
      <c r="BV73" s="49" t="str">
        <f t="shared" si="74"/>
        <v/>
      </c>
      <c r="BW73" s="49" t="str">
        <f t="shared" si="75"/>
        <v/>
      </c>
      <c r="BX73" s="49" t="str">
        <f t="shared" si="76"/>
        <v/>
      </c>
      <c r="BY73" s="49" t="str">
        <f t="shared" si="77"/>
        <v/>
      </c>
      <c r="BZ73" s="49" t="str">
        <f t="shared" si="78"/>
        <v/>
      </c>
      <c r="CA73" s="49" t="str">
        <f t="shared" si="83"/>
        <v/>
      </c>
      <c r="CB73" s="49" t="str">
        <f t="shared" si="84"/>
        <v/>
      </c>
      <c r="CC73" s="49" t="str">
        <f t="shared" si="85"/>
        <v/>
      </c>
      <c r="CD73" s="49">
        <f t="shared" si="86"/>
        <v>0</v>
      </c>
      <c r="CE73" s="49">
        <f t="shared" si="87"/>
        <v>0</v>
      </c>
      <c r="CF73" s="49">
        <f t="shared" si="88"/>
        <v>0</v>
      </c>
      <c r="CG73" s="49">
        <f t="shared" si="89"/>
        <v>0</v>
      </c>
      <c r="CH73" s="49">
        <f t="shared" si="90"/>
        <v>0</v>
      </c>
      <c r="CI73" s="49">
        <f t="shared" si="91"/>
        <v>0</v>
      </c>
      <c r="CJ73" s="49">
        <f t="shared" si="92"/>
        <v>0</v>
      </c>
      <c r="CK73" s="49">
        <f t="shared" si="93"/>
        <v>0</v>
      </c>
      <c r="CL73" s="49">
        <f t="shared" si="94"/>
        <v>0</v>
      </c>
      <c r="CM73" s="49">
        <f t="shared" si="95"/>
        <v>0</v>
      </c>
      <c r="CN73" s="49">
        <f t="shared" si="96"/>
        <v>0</v>
      </c>
      <c r="CO73" s="49">
        <f t="shared" si="97"/>
        <v>0</v>
      </c>
    </row>
    <row r="74" spans="1:93" ht="12" customHeight="1" x14ac:dyDescent="0.25">
      <c r="A74" s="138"/>
      <c r="B74" s="139">
        <v>21</v>
      </c>
      <c r="C74" s="141" t="s">
        <v>108</v>
      </c>
      <c r="D74" s="13" t="s">
        <v>17</v>
      </c>
      <c r="E74" s="54"/>
      <c r="F74" s="53"/>
      <c r="G74" s="53"/>
      <c r="H74" s="52"/>
      <c r="I74" s="55"/>
      <c r="J74" s="54"/>
      <c r="K74" s="53"/>
      <c r="L74" s="53"/>
      <c r="M74" s="52"/>
      <c r="N74" s="55"/>
      <c r="O74" s="54"/>
      <c r="P74" s="53"/>
      <c r="Q74" s="53"/>
      <c r="R74" s="52"/>
      <c r="S74" s="55"/>
      <c r="T74" s="56"/>
      <c r="U74" s="53"/>
      <c r="V74" s="53"/>
      <c r="W74" s="52"/>
      <c r="X74" s="55"/>
      <c r="Y74" s="54"/>
      <c r="Z74" s="53"/>
      <c r="AA74" s="53"/>
      <c r="AB74" s="52"/>
      <c r="AC74" s="55"/>
      <c r="AD74" s="54"/>
      <c r="AE74" s="53"/>
      <c r="AF74" s="53"/>
      <c r="AG74" s="52"/>
      <c r="AH74" s="55"/>
      <c r="AI74" s="54"/>
      <c r="AJ74" s="53"/>
      <c r="AK74" s="53"/>
      <c r="AL74" s="57"/>
      <c r="AM74" s="55"/>
      <c r="AN74" s="54"/>
      <c r="AO74" s="53"/>
      <c r="AP74" s="53"/>
      <c r="AQ74" s="57">
        <v>1</v>
      </c>
      <c r="AR74" s="55"/>
      <c r="AS74" s="54"/>
      <c r="AT74" s="53"/>
      <c r="AU74" s="53"/>
      <c r="AV74" s="57"/>
      <c r="AW74" s="55"/>
      <c r="AX74" s="54"/>
      <c r="AY74" s="53"/>
      <c r="AZ74" s="53"/>
      <c r="BA74" s="57"/>
      <c r="BB74" s="55"/>
      <c r="BC74" s="54"/>
      <c r="BD74" s="57"/>
      <c r="BE74" s="53"/>
      <c r="BF74" s="57"/>
      <c r="BG74" s="55"/>
      <c r="BH74" s="54"/>
      <c r="BI74" s="53"/>
      <c r="BJ74" s="53"/>
      <c r="BK74" s="57"/>
      <c r="BL74" s="57"/>
      <c r="BM74" s="87">
        <f>SUM(E74:BL74)/SUM(E74:BL74)</f>
        <v>1</v>
      </c>
      <c r="BN74" s="194">
        <f t="shared" ref="BN74" si="102">SUM(E74:BL74)</f>
        <v>1</v>
      </c>
      <c r="BO74" s="196">
        <f>BN74/$BN$88</f>
        <v>1.0869565217391304E-2</v>
      </c>
      <c r="BP74" s="155"/>
      <c r="BQ74" s="49">
        <v>1</v>
      </c>
      <c r="BR74" s="49">
        <f t="shared" si="70"/>
        <v>0</v>
      </c>
      <c r="BS74" s="49">
        <f t="shared" si="71"/>
        <v>0</v>
      </c>
      <c r="BT74" s="49">
        <f t="shared" si="72"/>
        <v>0</v>
      </c>
      <c r="BU74" s="49">
        <f t="shared" si="73"/>
        <v>0</v>
      </c>
      <c r="BV74" s="49">
        <f t="shared" si="74"/>
        <v>0</v>
      </c>
      <c r="BW74" s="49">
        <f t="shared" si="75"/>
        <v>0</v>
      </c>
      <c r="BX74" s="49">
        <f t="shared" si="76"/>
        <v>0</v>
      </c>
      <c r="BY74" s="49">
        <f t="shared" si="77"/>
        <v>1</v>
      </c>
      <c r="BZ74" s="49">
        <f t="shared" si="78"/>
        <v>0</v>
      </c>
      <c r="CA74" s="49">
        <f t="shared" si="83"/>
        <v>0</v>
      </c>
      <c r="CB74" s="49">
        <f t="shared" si="84"/>
        <v>0</v>
      </c>
      <c r="CC74" s="49">
        <f t="shared" si="85"/>
        <v>0</v>
      </c>
      <c r="CD74" s="49" t="str">
        <f t="shared" si="86"/>
        <v/>
      </c>
      <c r="CE74" s="49" t="str">
        <f t="shared" si="87"/>
        <v/>
      </c>
      <c r="CF74" s="49" t="str">
        <f t="shared" si="88"/>
        <v/>
      </c>
      <c r="CG74" s="49" t="str">
        <f t="shared" si="89"/>
        <v/>
      </c>
      <c r="CH74" s="49" t="str">
        <f t="shared" si="90"/>
        <v/>
      </c>
      <c r="CI74" s="49" t="str">
        <f t="shared" si="91"/>
        <v/>
      </c>
      <c r="CJ74" s="49" t="str">
        <f t="shared" si="92"/>
        <v/>
      </c>
      <c r="CK74" s="49" t="str">
        <f t="shared" si="93"/>
        <v/>
      </c>
      <c r="CL74" s="49" t="str">
        <f t="shared" si="94"/>
        <v/>
      </c>
      <c r="CM74" s="49" t="str">
        <f t="shared" si="95"/>
        <v/>
      </c>
      <c r="CN74" s="49" t="str">
        <f t="shared" si="96"/>
        <v/>
      </c>
      <c r="CO74" s="49" t="str">
        <f t="shared" si="97"/>
        <v/>
      </c>
    </row>
    <row r="75" spans="1:93" ht="12" customHeight="1" thickBot="1" x14ac:dyDescent="0.3">
      <c r="A75" s="138"/>
      <c r="B75" s="140"/>
      <c r="C75" s="142"/>
      <c r="D75" s="14" t="s">
        <v>19</v>
      </c>
      <c r="E75" s="58"/>
      <c r="F75" s="59"/>
      <c r="G75" s="59"/>
      <c r="H75" s="60"/>
      <c r="I75" s="61"/>
      <c r="J75" s="58"/>
      <c r="K75" s="59"/>
      <c r="L75" s="59"/>
      <c r="M75" s="60"/>
      <c r="N75" s="60"/>
      <c r="O75" s="58"/>
      <c r="P75" s="59"/>
      <c r="Q75" s="59"/>
      <c r="R75" s="60"/>
      <c r="S75" s="61"/>
      <c r="T75" s="58"/>
      <c r="U75" s="59"/>
      <c r="V75" s="59"/>
      <c r="W75" s="60"/>
      <c r="X75" s="61"/>
      <c r="Y75" s="62"/>
      <c r="Z75" s="59"/>
      <c r="AA75" s="59"/>
      <c r="AB75" s="60"/>
      <c r="AC75" s="61"/>
      <c r="AD75" s="58"/>
      <c r="AE75" s="59"/>
      <c r="AF75" s="63"/>
      <c r="AG75" s="64"/>
      <c r="AH75" s="61"/>
      <c r="AI75" s="58"/>
      <c r="AJ75" s="59"/>
      <c r="AK75" s="59"/>
      <c r="AL75" s="65"/>
      <c r="AM75" s="61"/>
      <c r="AN75" s="58"/>
      <c r="AO75" s="59"/>
      <c r="AP75" s="59"/>
      <c r="AQ75" s="65"/>
      <c r="AR75" s="61"/>
      <c r="AS75" s="58"/>
      <c r="AT75" s="59"/>
      <c r="AU75" s="59"/>
      <c r="AV75" s="65"/>
      <c r="AW75" s="61"/>
      <c r="AX75" s="58"/>
      <c r="AY75" s="59"/>
      <c r="AZ75" s="59"/>
      <c r="BA75" s="65"/>
      <c r="BB75" s="61"/>
      <c r="BC75" s="58"/>
      <c r="BD75" s="59"/>
      <c r="BE75" s="59"/>
      <c r="BF75" s="65"/>
      <c r="BG75" s="61"/>
      <c r="BH75" s="58"/>
      <c r="BI75" s="65"/>
      <c r="BJ75" s="59"/>
      <c r="BK75" s="65"/>
      <c r="BL75" s="65"/>
      <c r="BM75" s="88">
        <f>SUM(E75:BL75)/SUM(E74:BL74)</f>
        <v>0</v>
      </c>
      <c r="BN75" s="195"/>
      <c r="BO75" s="197"/>
      <c r="BP75" s="156"/>
      <c r="BQ75" s="49">
        <v>0</v>
      </c>
      <c r="BR75" s="49" t="str">
        <f t="shared" si="70"/>
        <v/>
      </c>
      <c r="BS75" s="49" t="str">
        <f t="shared" si="71"/>
        <v/>
      </c>
      <c r="BT75" s="49" t="str">
        <f t="shared" si="72"/>
        <v/>
      </c>
      <c r="BU75" s="49" t="str">
        <f t="shared" si="73"/>
        <v/>
      </c>
      <c r="BV75" s="49" t="str">
        <f t="shared" si="74"/>
        <v/>
      </c>
      <c r="BW75" s="49" t="str">
        <f t="shared" si="75"/>
        <v/>
      </c>
      <c r="BX75" s="49" t="str">
        <f t="shared" si="76"/>
        <v/>
      </c>
      <c r="BY75" s="49" t="str">
        <f t="shared" si="77"/>
        <v/>
      </c>
      <c r="BZ75" s="49" t="str">
        <f t="shared" si="78"/>
        <v/>
      </c>
      <c r="CA75" s="49" t="str">
        <f t="shared" si="83"/>
        <v/>
      </c>
      <c r="CB75" s="49" t="str">
        <f t="shared" si="84"/>
        <v/>
      </c>
      <c r="CC75" s="49" t="str">
        <f t="shared" si="85"/>
        <v/>
      </c>
      <c r="CD75" s="49">
        <f t="shared" si="86"/>
        <v>0</v>
      </c>
      <c r="CE75" s="49">
        <f t="shared" si="87"/>
        <v>0</v>
      </c>
      <c r="CF75" s="49">
        <f t="shared" si="88"/>
        <v>0</v>
      </c>
      <c r="CG75" s="49">
        <f t="shared" si="89"/>
        <v>0</v>
      </c>
      <c r="CH75" s="49">
        <f t="shared" si="90"/>
        <v>0</v>
      </c>
      <c r="CI75" s="49">
        <f t="shared" si="91"/>
        <v>0</v>
      </c>
      <c r="CJ75" s="49">
        <f t="shared" si="92"/>
        <v>0</v>
      </c>
      <c r="CK75" s="49">
        <f t="shared" si="93"/>
        <v>0</v>
      </c>
      <c r="CL75" s="49">
        <f t="shared" si="94"/>
        <v>0</v>
      </c>
      <c r="CM75" s="49">
        <f t="shared" si="95"/>
        <v>0</v>
      </c>
      <c r="CN75" s="49">
        <f t="shared" si="96"/>
        <v>0</v>
      </c>
      <c r="CO75" s="49">
        <f t="shared" si="97"/>
        <v>0</v>
      </c>
    </row>
    <row r="76" spans="1:93" ht="12" customHeight="1" x14ac:dyDescent="0.25">
      <c r="A76" s="138"/>
      <c r="B76" s="139">
        <v>22</v>
      </c>
      <c r="C76" s="141" t="s">
        <v>112</v>
      </c>
      <c r="D76" s="13" t="s">
        <v>17</v>
      </c>
      <c r="E76" s="54"/>
      <c r="F76" s="53"/>
      <c r="G76" s="53"/>
      <c r="H76" s="52"/>
      <c r="I76" s="55"/>
      <c r="J76" s="54"/>
      <c r="K76" s="53"/>
      <c r="L76" s="53"/>
      <c r="M76" s="52"/>
      <c r="N76" s="55"/>
      <c r="O76" s="54"/>
      <c r="P76" s="53"/>
      <c r="Q76" s="53"/>
      <c r="R76" s="52"/>
      <c r="S76" s="55"/>
      <c r="T76" s="56"/>
      <c r="U76" s="53"/>
      <c r="V76" s="53"/>
      <c r="W76" s="52"/>
      <c r="X76" s="55"/>
      <c r="Y76" s="54"/>
      <c r="Z76" s="53"/>
      <c r="AA76" s="53"/>
      <c r="AB76" s="52"/>
      <c r="AC76" s="55"/>
      <c r="AD76" s="54"/>
      <c r="AE76" s="53"/>
      <c r="AF76" s="53"/>
      <c r="AG76" s="52"/>
      <c r="AH76" s="55"/>
      <c r="AI76" s="54"/>
      <c r="AJ76" s="53"/>
      <c r="AK76" s="53"/>
      <c r="AL76" s="57"/>
      <c r="AM76" s="55"/>
      <c r="AN76" s="54"/>
      <c r="AO76" s="53">
        <v>1</v>
      </c>
      <c r="AP76" s="53"/>
      <c r="AQ76" s="57"/>
      <c r="AR76" s="55"/>
      <c r="AS76" s="54"/>
      <c r="AT76" s="53"/>
      <c r="AU76" s="53"/>
      <c r="AV76" s="57"/>
      <c r="AW76" s="55"/>
      <c r="AX76" s="54"/>
      <c r="AY76" s="53"/>
      <c r="AZ76" s="53"/>
      <c r="BA76" s="57"/>
      <c r="BB76" s="55"/>
      <c r="BC76" s="54"/>
      <c r="BD76" s="57"/>
      <c r="BE76" s="53"/>
      <c r="BF76" s="57"/>
      <c r="BG76" s="55"/>
      <c r="BH76" s="54"/>
      <c r="BI76" s="53"/>
      <c r="BJ76" s="53"/>
      <c r="BK76" s="57"/>
      <c r="BL76" s="57"/>
      <c r="BM76" s="87">
        <f>SUM(E76:BL76)/SUM(E76:BL76)</f>
        <v>1</v>
      </c>
      <c r="BN76" s="194">
        <f t="shared" ref="BN76" si="103">SUM(E76:BL76)</f>
        <v>1</v>
      </c>
      <c r="BO76" s="196">
        <f>BN76/$BN$88</f>
        <v>1.0869565217391304E-2</v>
      </c>
      <c r="BP76" s="209" t="s">
        <v>122</v>
      </c>
      <c r="BQ76" s="49">
        <v>1</v>
      </c>
      <c r="BR76" s="49">
        <f t="shared" si="70"/>
        <v>0</v>
      </c>
      <c r="BS76" s="49">
        <f t="shared" si="71"/>
        <v>0</v>
      </c>
      <c r="BT76" s="49">
        <f t="shared" si="72"/>
        <v>0</v>
      </c>
      <c r="BU76" s="49">
        <f t="shared" si="73"/>
        <v>0</v>
      </c>
      <c r="BV76" s="49">
        <f t="shared" si="74"/>
        <v>0</v>
      </c>
      <c r="BW76" s="49">
        <f t="shared" si="75"/>
        <v>0</v>
      </c>
      <c r="BX76" s="49">
        <f t="shared" si="76"/>
        <v>0</v>
      </c>
      <c r="BY76" s="49">
        <f t="shared" si="77"/>
        <v>1</v>
      </c>
      <c r="BZ76" s="49">
        <f t="shared" si="78"/>
        <v>0</v>
      </c>
      <c r="CA76" s="49">
        <f t="shared" si="83"/>
        <v>0</v>
      </c>
      <c r="CB76" s="49">
        <f t="shared" si="84"/>
        <v>0</v>
      </c>
      <c r="CC76" s="49">
        <f t="shared" si="85"/>
        <v>0</v>
      </c>
      <c r="CD76" s="49" t="str">
        <f t="shared" si="86"/>
        <v/>
      </c>
      <c r="CE76" s="49" t="str">
        <f t="shared" si="87"/>
        <v/>
      </c>
      <c r="CF76" s="49" t="str">
        <f t="shared" si="88"/>
        <v/>
      </c>
      <c r="CG76" s="49" t="str">
        <f t="shared" si="89"/>
        <v/>
      </c>
      <c r="CH76" s="49" t="str">
        <f t="shared" si="90"/>
        <v/>
      </c>
      <c r="CI76" s="49" t="str">
        <f t="shared" si="91"/>
        <v/>
      </c>
      <c r="CJ76" s="49" t="str">
        <f t="shared" si="92"/>
        <v/>
      </c>
      <c r="CK76" s="49" t="str">
        <f t="shared" si="93"/>
        <v/>
      </c>
      <c r="CL76" s="49" t="str">
        <f t="shared" si="94"/>
        <v/>
      </c>
      <c r="CM76" s="49" t="str">
        <f t="shared" si="95"/>
        <v/>
      </c>
      <c r="CN76" s="49" t="str">
        <f t="shared" si="96"/>
        <v/>
      </c>
      <c r="CO76" s="49" t="str">
        <f t="shared" si="97"/>
        <v/>
      </c>
    </row>
    <row r="77" spans="1:93" ht="12" customHeight="1" thickBot="1" x14ac:dyDescent="0.3">
      <c r="A77" s="138"/>
      <c r="B77" s="140"/>
      <c r="C77" s="142"/>
      <c r="D77" s="14" t="s">
        <v>19</v>
      </c>
      <c r="E77" s="58"/>
      <c r="F77" s="59"/>
      <c r="G77" s="59"/>
      <c r="H77" s="59"/>
      <c r="I77" s="61"/>
      <c r="J77" s="58"/>
      <c r="K77" s="59"/>
      <c r="L77" s="59"/>
      <c r="M77" s="60"/>
      <c r="N77" s="61"/>
      <c r="O77" s="58"/>
      <c r="P77" s="59"/>
      <c r="Q77" s="59"/>
      <c r="R77" s="60"/>
      <c r="S77" s="61"/>
      <c r="T77" s="58"/>
      <c r="U77" s="59"/>
      <c r="V77" s="59"/>
      <c r="W77" s="60"/>
      <c r="X77" s="61"/>
      <c r="Y77" s="62"/>
      <c r="Z77" s="59"/>
      <c r="AA77" s="59"/>
      <c r="AB77" s="60"/>
      <c r="AC77" s="61"/>
      <c r="AD77" s="58"/>
      <c r="AE77" s="59"/>
      <c r="AF77" s="59"/>
      <c r="AG77" s="64"/>
      <c r="AH77" s="61"/>
      <c r="AI77" s="58"/>
      <c r="AJ77" s="59"/>
      <c r="AK77" s="59"/>
      <c r="AL77" s="65"/>
      <c r="AM77" s="61"/>
      <c r="AN77" s="58"/>
      <c r="AO77" s="59"/>
      <c r="AP77" s="59"/>
      <c r="AQ77" s="65"/>
      <c r="AR77" s="61"/>
      <c r="AS77" s="58"/>
      <c r="AT77" s="59"/>
      <c r="AU77" s="59"/>
      <c r="AV77" s="65"/>
      <c r="AW77" s="61"/>
      <c r="AX77" s="58"/>
      <c r="AY77" s="59"/>
      <c r="AZ77" s="59"/>
      <c r="BA77" s="65"/>
      <c r="BB77" s="61"/>
      <c r="BC77" s="58"/>
      <c r="BD77" s="59"/>
      <c r="BE77" s="59"/>
      <c r="BF77" s="65"/>
      <c r="BG77" s="61"/>
      <c r="BH77" s="58"/>
      <c r="BI77" s="65"/>
      <c r="BJ77" s="59"/>
      <c r="BK77" s="65"/>
      <c r="BL77" s="65"/>
      <c r="BM77" s="88">
        <f>SUM(E77:BL77)/SUM(E76:BL76)</f>
        <v>0</v>
      </c>
      <c r="BN77" s="195"/>
      <c r="BO77" s="197"/>
      <c r="BP77" s="210"/>
      <c r="BQ77" s="49">
        <v>0</v>
      </c>
      <c r="BR77" s="49" t="str">
        <f t="shared" si="70"/>
        <v/>
      </c>
      <c r="BS77" s="49" t="str">
        <f t="shared" si="71"/>
        <v/>
      </c>
      <c r="BT77" s="49" t="str">
        <f t="shared" si="72"/>
        <v/>
      </c>
      <c r="BU77" s="49" t="str">
        <f t="shared" si="73"/>
        <v/>
      </c>
      <c r="BV77" s="49" t="str">
        <f t="shared" si="74"/>
        <v/>
      </c>
      <c r="BW77" s="49" t="str">
        <f t="shared" si="75"/>
        <v/>
      </c>
      <c r="BX77" s="49" t="str">
        <f t="shared" si="76"/>
        <v/>
      </c>
      <c r="BY77" s="49" t="str">
        <f t="shared" si="77"/>
        <v/>
      </c>
      <c r="BZ77" s="49" t="str">
        <f t="shared" si="78"/>
        <v/>
      </c>
      <c r="CA77" s="49" t="str">
        <f t="shared" si="83"/>
        <v/>
      </c>
      <c r="CB77" s="49" t="str">
        <f t="shared" si="84"/>
        <v/>
      </c>
      <c r="CC77" s="49" t="str">
        <f t="shared" si="85"/>
        <v/>
      </c>
      <c r="CD77" s="49">
        <f t="shared" si="86"/>
        <v>0</v>
      </c>
      <c r="CE77" s="49">
        <f t="shared" si="87"/>
        <v>0</v>
      </c>
      <c r="CF77" s="49">
        <f t="shared" si="88"/>
        <v>0</v>
      </c>
      <c r="CG77" s="49">
        <f t="shared" si="89"/>
        <v>0</v>
      </c>
      <c r="CH77" s="49">
        <f t="shared" si="90"/>
        <v>0</v>
      </c>
      <c r="CI77" s="49">
        <f t="shared" si="91"/>
        <v>0</v>
      </c>
      <c r="CJ77" s="49">
        <f t="shared" si="92"/>
        <v>0</v>
      </c>
      <c r="CK77" s="49">
        <f t="shared" si="93"/>
        <v>0</v>
      </c>
      <c r="CL77" s="49">
        <f t="shared" si="94"/>
        <v>0</v>
      </c>
      <c r="CM77" s="49">
        <f t="shared" si="95"/>
        <v>0</v>
      </c>
      <c r="CN77" s="49">
        <f t="shared" si="96"/>
        <v>0</v>
      </c>
      <c r="CO77" s="49">
        <f t="shared" si="97"/>
        <v>0</v>
      </c>
    </row>
    <row r="78" spans="1:93" ht="12" customHeight="1" x14ac:dyDescent="0.25">
      <c r="A78" s="138"/>
      <c r="B78" s="139">
        <v>23</v>
      </c>
      <c r="C78" s="141" t="s">
        <v>115</v>
      </c>
      <c r="D78" s="13" t="s">
        <v>17</v>
      </c>
      <c r="E78" s="52"/>
      <c r="F78" s="52"/>
      <c r="G78" s="52"/>
      <c r="H78" s="52"/>
      <c r="I78" s="55"/>
      <c r="J78" s="52"/>
      <c r="K78" s="52"/>
      <c r="L78" s="52"/>
      <c r="M78" s="52"/>
      <c r="N78" s="55"/>
      <c r="O78" s="54"/>
      <c r="P78" s="53"/>
      <c r="Q78" s="53"/>
      <c r="R78" s="52"/>
      <c r="S78" s="55"/>
      <c r="T78" s="56"/>
      <c r="U78" s="53"/>
      <c r="V78" s="53"/>
      <c r="W78" s="52"/>
      <c r="X78" s="55"/>
      <c r="Y78" s="54"/>
      <c r="Z78" s="53"/>
      <c r="AA78" s="53"/>
      <c r="AB78" s="52"/>
      <c r="AC78" s="55"/>
      <c r="AD78" s="54"/>
      <c r="AE78" s="53"/>
      <c r="AF78" s="53"/>
      <c r="AG78" s="52">
        <v>1</v>
      </c>
      <c r="AH78" s="55"/>
      <c r="AI78" s="54"/>
      <c r="AJ78" s="53"/>
      <c r="AK78" s="53"/>
      <c r="AL78" s="57"/>
      <c r="AM78" s="55"/>
      <c r="AN78" s="54"/>
      <c r="AO78" s="53"/>
      <c r="AP78" s="53"/>
      <c r="AQ78" s="57"/>
      <c r="AR78" s="55"/>
      <c r="AS78" s="54"/>
      <c r="AT78" s="53"/>
      <c r="AU78" s="53"/>
      <c r="AV78" s="57"/>
      <c r="AW78" s="55"/>
      <c r="AX78" s="54"/>
      <c r="AY78" s="53"/>
      <c r="AZ78" s="53"/>
      <c r="BA78" s="57"/>
      <c r="BB78" s="55"/>
      <c r="BC78" s="54"/>
      <c r="BD78" s="57"/>
      <c r="BE78" s="53"/>
      <c r="BF78" s="57"/>
      <c r="BG78" s="55"/>
      <c r="BH78" s="54"/>
      <c r="BI78" s="53"/>
      <c r="BJ78" s="53"/>
      <c r="BK78" s="57"/>
      <c r="BL78" s="57"/>
      <c r="BM78" s="87">
        <f>SUM(E78:BL78)/SUM(E78:BL78)</f>
        <v>1</v>
      </c>
      <c r="BN78" s="194">
        <f t="shared" ref="BN78" si="104">SUM(E78:BL78)</f>
        <v>1</v>
      </c>
      <c r="BO78" s="196">
        <f>BN78/$BN$88</f>
        <v>1.0869565217391304E-2</v>
      </c>
      <c r="BP78" s="209" t="s">
        <v>122</v>
      </c>
      <c r="BQ78" s="49">
        <v>1</v>
      </c>
      <c r="BR78" s="49">
        <f t="shared" si="70"/>
        <v>0</v>
      </c>
      <c r="BS78" s="49">
        <f t="shared" si="71"/>
        <v>0</v>
      </c>
      <c r="BT78" s="49">
        <f t="shared" si="72"/>
        <v>0</v>
      </c>
      <c r="BU78" s="49">
        <f t="shared" si="73"/>
        <v>0</v>
      </c>
      <c r="BV78" s="49">
        <f t="shared" si="74"/>
        <v>0</v>
      </c>
      <c r="BW78" s="49">
        <f t="shared" si="75"/>
        <v>1</v>
      </c>
      <c r="BX78" s="49">
        <f t="shared" si="76"/>
        <v>0</v>
      </c>
      <c r="BY78" s="49">
        <f t="shared" si="77"/>
        <v>0</v>
      </c>
      <c r="BZ78" s="49">
        <f t="shared" si="78"/>
        <v>0</v>
      </c>
      <c r="CA78" s="49">
        <f t="shared" si="83"/>
        <v>0</v>
      </c>
      <c r="CB78" s="49">
        <f t="shared" si="84"/>
        <v>0</v>
      </c>
      <c r="CC78" s="49">
        <f t="shared" si="85"/>
        <v>0</v>
      </c>
      <c r="CD78" s="49" t="str">
        <f t="shared" si="86"/>
        <v/>
      </c>
      <c r="CE78" s="49" t="str">
        <f t="shared" si="87"/>
        <v/>
      </c>
      <c r="CF78" s="49" t="str">
        <f t="shared" si="88"/>
        <v/>
      </c>
      <c r="CG78" s="49" t="str">
        <f t="shared" si="89"/>
        <v/>
      </c>
      <c r="CH78" s="49" t="str">
        <f t="shared" si="90"/>
        <v/>
      </c>
      <c r="CI78" s="49" t="str">
        <f t="shared" si="91"/>
        <v/>
      </c>
      <c r="CJ78" s="49" t="str">
        <f t="shared" si="92"/>
        <v/>
      </c>
      <c r="CK78" s="49" t="str">
        <f t="shared" si="93"/>
        <v/>
      </c>
      <c r="CL78" s="49" t="str">
        <f t="shared" si="94"/>
        <v/>
      </c>
      <c r="CM78" s="49" t="str">
        <f t="shared" si="95"/>
        <v/>
      </c>
      <c r="CN78" s="49" t="str">
        <f t="shared" si="96"/>
        <v/>
      </c>
      <c r="CO78" s="49" t="str">
        <f t="shared" si="97"/>
        <v/>
      </c>
    </row>
    <row r="79" spans="1:93" ht="12" customHeight="1" thickBot="1" x14ac:dyDescent="0.3">
      <c r="A79" s="138"/>
      <c r="B79" s="140"/>
      <c r="C79" s="142"/>
      <c r="D79" s="14" t="s">
        <v>19</v>
      </c>
      <c r="E79" s="60"/>
      <c r="F79" s="60"/>
      <c r="G79" s="60"/>
      <c r="H79" s="60"/>
      <c r="I79" s="61"/>
      <c r="J79" s="60"/>
      <c r="K79" s="60"/>
      <c r="L79" s="60"/>
      <c r="M79" s="60"/>
      <c r="N79" s="61"/>
      <c r="O79" s="18"/>
      <c r="P79" s="18"/>
      <c r="Q79" s="59"/>
      <c r="R79" s="60"/>
      <c r="S79" s="61"/>
      <c r="T79" s="58"/>
      <c r="U79" s="59"/>
      <c r="V79" s="59"/>
      <c r="W79" s="60"/>
      <c r="X79" s="61"/>
      <c r="Y79" s="62"/>
      <c r="Z79" s="59"/>
      <c r="AA79" s="59"/>
      <c r="AB79" s="60"/>
      <c r="AC79" s="61"/>
      <c r="AD79" s="58"/>
      <c r="AE79" s="59"/>
      <c r="AF79" s="63"/>
      <c r="AG79" s="64"/>
      <c r="AH79" s="61"/>
      <c r="AI79" s="58"/>
      <c r="AJ79" s="59"/>
      <c r="AK79" s="59"/>
      <c r="AL79" s="65"/>
      <c r="AM79" s="61"/>
      <c r="AN79" s="58"/>
      <c r="AO79" s="59"/>
      <c r="AP79" s="59"/>
      <c r="AQ79" s="65"/>
      <c r="AR79" s="61"/>
      <c r="AS79" s="58"/>
      <c r="AT79" s="59"/>
      <c r="AU79" s="59"/>
      <c r="AV79" s="65"/>
      <c r="AW79" s="61"/>
      <c r="AX79" s="58"/>
      <c r="AY79" s="59"/>
      <c r="AZ79" s="59"/>
      <c r="BA79" s="65"/>
      <c r="BB79" s="61"/>
      <c r="BC79" s="58"/>
      <c r="BD79" s="59"/>
      <c r="BE79" s="59"/>
      <c r="BF79" s="65"/>
      <c r="BG79" s="61"/>
      <c r="BH79" s="58"/>
      <c r="BI79" s="65"/>
      <c r="BJ79" s="59"/>
      <c r="BK79" s="65"/>
      <c r="BL79" s="65"/>
      <c r="BM79" s="88">
        <f>SUM(E79:BL79)/SUM(E78:BL78)</f>
        <v>0</v>
      </c>
      <c r="BN79" s="195"/>
      <c r="BO79" s="197"/>
      <c r="BP79" s="210"/>
      <c r="BQ79" s="49">
        <v>0</v>
      </c>
      <c r="BR79" s="49" t="str">
        <f t="shared" si="70"/>
        <v/>
      </c>
      <c r="BS79" s="49" t="str">
        <f t="shared" si="71"/>
        <v/>
      </c>
      <c r="BT79" s="49" t="str">
        <f t="shared" si="72"/>
        <v/>
      </c>
      <c r="BU79" s="49" t="str">
        <f t="shared" si="73"/>
        <v/>
      </c>
      <c r="BV79" s="49" t="str">
        <f t="shared" si="74"/>
        <v/>
      </c>
      <c r="BW79" s="49" t="str">
        <f t="shared" si="75"/>
        <v/>
      </c>
      <c r="BX79" s="49" t="str">
        <f t="shared" si="76"/>
        <v/>
      </c>
      <c r="BY79" s="49" t="str">
        <f t="shared" si="77"/>
        <v/>
      </c>
      <c r="BZ79" s="49" t="str">
        <f t="shared" si="78"/>
        <v/>
      </c>
      <c r="CA79" s="49" t="str">
        <f t="shared" si="83"/>
        <v/>
      </c>
      <c r="CB79" s="49" t="str">
        <f t="shared" si="84"/>
        <v/>
      </c>
      <c r="CC79" s="49" t="str">
        <f t="shared" si="85"/>
        <v/>
      </c>
      <c r="CD79" s="49">
        <f t="shared" si="86"/>
        <v>0</v>
      </c>
      <c r="CE79" s="49">
        <f t="shared" si="87"/>
        <v>0</v>
      </c>
      <c r="CF79" s="49">
        <f t="shared" si="88"/>
        <v>0</v>
      </c>
      <c r="CG79" s="49">
        <f t="shared" si="89"/>
        <v>0</v>
      </c>
      <c r="CH79" s="49">
        <f t="shared" si="90"/>
        <v>0</v>
      </c>
      <c r="CI79" s="49">
        <f t="shared" si="91"/>
        <v>0</v>
      </c>
      <c r="CJ79" s="49">
        <f t="shared" si="92"/>
        <v>0</v>
      </c>
      <c r="CK79" s="49">
        <f t="shared" si="93"/>
        <v>0</v>
      </c>
      <c r="CL79" s="49">
        <f t="shared" si="94"/>
        <v>0</v>
      </c>
      <c r="CM79" s="49">
        <f t="shared" si="95"/>
        <v>0</v>
      </c>
      <c r="CN79" s="49">
        <f t="shared" si="96"/>
        <v>0</v>
      </c>
      <c r="CO79" s="49">
        <f t="shared" si="97"/>
        <v>0</v>
      </c>
    </row>
    <row r="80" spans="1:93" ht="12" customHeight="1" x14ac:dyDescent="0.25">
      <c r="A80" s="138"/>
      <c r="B80" s="139">
        <v>24</v>
      </c>
      <c r="C80" s="141" t="s">
        <v>116</v>
      </c>
      <c r="D80" s="13" t="s">
        <v>17</v>
      </c>
      <c r="E80" s="52"/>
      <c r="F80" s="52"/>
      <c r="G80" s="52"/>
      <c r="H80" s="52"/>
      <c r="I80" s="55"/>
      <c r="J80" s="52"/>
      <c r="K80" s="52"/>
      <c r="L80" s="52"/>
      <c r="M80" s="52"/>
      <c r="N80" s="55"/>
      <c r="O80" s="54"/>
      <c r="P80" s="53"/>
      <c r="Q80" s="53"/>
      <c r="R80" s="52"/>
      <c r="S80" s="55"/>
      <c r="T80" s="56"/>
      <c r="U80" s="53"/>
      <c r="V80" s="53"/>
      <c r="W80" s="52"/>
      <c r="X80" s="55"/>
      <c r="Y80" s="54"/>
      <c r="Z80" s="53"/>
      <c r="AA80" s="53"/>
      <c r="AB80" s="52"/>
      <c r="AC80" s="55"/>
      <c r="AD80" s="54"/>
      <c r="AE80" s="53"/>
      <c r="AF80" s="53"/>
      <c r="AG80" s="52"/>
      <c r="AH80" s="55"/>
      <c r="AI80" s="54"/>
      <c r="AJ80" s="53"/>
      <c r="AK80" s="53"/>
      <c r="AL80" s="57"/>
      <c r="AM80" s="55"/>
      <c r="AN80" s="54"/>
      <c r="AO80" s="53"/>
      <c r="AP80" s="53"/>
      <c r="AQ80" s="57"/>
      <c r="AR80" s="55"/>
      <c r="AS80" s="54"/>
      <c r="AT80" s="53"/>
      <c r="AU80" s="53"/>
      <c r="AV80" s="57">
        <v>1</v>
      </c>
      <c r="AW80" s="55"/>
      <c r="AX80" s="54"/>
      <c r="AY80" s="53"/>
      <c r="AZ80" s="53"/>
      <c r="BA80" s="57"/>
      <c r="BB80" s="55"/>
      <c r="BC80" s="54"/>
      <c r="BD80" s="57"/>
      <c r="BE80" s="53"/>
      <c r="BF80" s="57"/>
      <c r="BG80" s="55"/>
      <c r="BH80" s="54"/>
      <c r="BI80" s="57"/>
      <c r="BJ80" s="53"/>
      <c r="BK80" s="57"/>
      <c r="BL80" s="55"/>
      <c r="BM80" s="87">
        <f>SUM(E80:BL80)/SUM(E80:BL80)</f>
        <v>1</v>
      </c>
      <c r="BN80" s="192">
        <f t="shared" ref="BN80" si="105">SUM(E80:BL80)</f>
        <v>1</v>
      </c>
      <c r="BO80" s="190">
        <f>BN80/$BN$88</f>
        <v>1.0869565217391304E-2</v>
      </c>
      <c r="BP80" s="155"/>
      <c r="BQ80" s="49">
        <v>1</v>
      </c>
      <c r="BR80" s="49">
        <f t="shared" ref="BR80:BR81" si="106">IF(BQ80=1,COUNTA(E80:I80),"")</f>
        <v>0</v>
      </c>
      <c r="BS80" s="49">
        <f t="shared" ref="BS80:BS81" si="107">IF(BQ80=1,COUNTA(J80:N80),"")</f>
        <v>0</v>
      </c>
      <c r="BT80" s="49">
        <f t="shared" ref="BT80:BT81" si="108">IF(BQ80=1,COUNTA(O80:S80),"")</f>
        <v>0</v>
      </c>
      <c r="BU80" s="49">
        <f t="shared" ref="BU80:BU81" si="109">IF(BQ80=1,COUNTA(T80:X80),"")</f>
        <v>0</v>
      </c>
      <c r="BV80" s="49">
        <f t="shared" ref="BV80:BV81" si="110">IF(BQ80=1,COUNTA(Y80:AC80),"")</f>
        <v>0</v>
      </c>
      <c r="BW80" s="49">
        <f t="shared" ref="BW80:BW81" si="111">IF(BQ80=1,COUNTA(AD80:AH80),"")</f>
        <v>0</v>
      </c>
      <c r="BX80" s="49">
        <f t="shared" ref="BX80:BX81" si="112">IF(BQ80=1,COUNTA(AI80:AM80),"")</f>
        <v>0</v>
      </c>
      <c r="BY80" s="49">
        <f t="shared" ref="BY80:BY81" si="113">IF(BQ80=1,COUNTA(AN80:AR80),"")</f>
        <v>0</v>
      </c>
      <c r="BZ80" s="49">
        <f t="shared" ref="BZ80:BZ81" si="114">IF(BQ80=1,COUNTA(AS80:AW80),"")</f>
        <v>1</v>
      </c>
      <c r="CA80" s="49">
        <f t="shared" ref="CA80:CA81" si="115">IF(BQ80=1,COUNTA(AX80:BB80),"")</f>
        <v>0</v>
      </c>
      <c r="CB80" s="49">
        <f t="shared" ref="CB80:CB81" si="116">IF(BQ80=1,COUNTA(BC80:BG80),"")</f>
        <v>0</v>
      </c>
      <c r="CC80" s="49">
        <f t="shared" ref="CC80:CC81" si="117">IF(BQ80=1,COUNTA(BH80:BL80),"")</f>
        <v>0</v>
      </c>
      <c r="CD80" s="49" t="str">
        <f t="shared" ref="CD80:CD81" si="118">IF(BQ80=0,COUNTA(E80:I80),"")</f>
        <v/>
      </c>
      <c r="CE80" s="49" t="str">
        <f t="shared" ref="CE80:CE81" si="119">IF(BQ80=0,COUNTA(J80:N80),"")</f>
        <v/>
      </c>
      <c r="CF80" s="49" t="str">
        <f t="shared" ref="CF80:CF81" si="120">IF(BQ80=0,COUNTA(O80:S80),"")</f>
        <v/>
      </c>
      <c r="CG80" s="49" t="str">
        <f t="shared" ref="CG80:CG81" si="121">IF(BQ80=0,COUNTA(T80:X80),"")</f>
        <v/>
      </c>
      <c r="CH80" s="49" t="str">
        <f t="shared" ref="CH80:CH81" si="122">IF(BQ80=0,COUNTA(Y80:AC80),"")</f>
        <v/>
      </c>
      <c r="CI80" s="49" t="str">
        <f t="shared" ref="CI80:CI81" si="123">IF(BQ80=0,COUNTA(AD80:AH80),"")</f>
        <v/>
      </c>
      <c r="CJ80" s="49" t="str">
        <f t="shared" ref="CJ80:CJ81" si="124">IF(BQ80=0,COUNTA(AI80:AM80),"")</f>
        <v/>
      </c>
      <c r="CK80" s="49" t="str">
        <f t="shared" ref="CK80:CK81" si="125">IF(BQ80=0,COUNTA(AN80:AR80),"")</f>
        <v/>
      </c>
      <c r="CL80" s="49" t="str">
        <f t="shared" ref="CL80:CL81" si="126">IF(BQ80=0,COUNTA(AS80:AW80),"")</f>
        <v/>
      </c>
      <c r="CM80" s="49" t="str">
        <f t="shared" ref="CM80:CM81" si="127">IF(BQ80=0,COUNTA(AX80:BB80),"")</f>
        <v/>
      </c>
      <c r="CN80" s="49" t="str">
        <f t="shared" ref="CN80:CN81" si="128">IF(BQ80=0,COUNTA(BC80:BG80),"")</f>
        <v/>
      </c>
      <c r="CO80" s="49" t="str">
        <f t="shared" ref="CO80:CO81" si="129">IF(BQ80=0,COUNTA(BH80:BL80),"")</f>
        <v/>
      </c>
    </row>
    <row r="81" spans="1:93" ht="12" customHeight="1" thickBot="1" x14ac:dyDescent="0.3">
      <c r="A81" s="138"/>
      <c r="B81" s="140"/>
      <c r="C81" s="142"/>
      <c r="D81" s="14" t="s">
        <v>19</v>
      </c>
      <c r="E81" s="60"/>
      <c r="F81" s="60"/>
      <c r="G81" s="60"/>
      <c r="H81" s="60"/>
      <c r="I81" s="61"/>
      <c r="J81" s="60"/>
      <c r="K81" s="60"/>
      <c r="L81" s="60"/>
      <c r="M81" s="60"/>
      <c r="N81" s="61"/>
      <c r="O81" s="18"/>
      <c r="P81" s="59"/>
      <c r="Q81" s="59"/>
      <c r="R81" s="60"/>
      <c r="S81" s="61"/>
      <c r="T81" s="58"/>
      <c r="U81" s="59"/>
      <c r="V81" s="59"/>
      <c r="W81" s="60"/>
      <c r="X81" s="61"/>
      <c r="Y81" s="62"/>
      <c r="Z81" s="59"/>
      <c r="AA81" s="59"/>
      <c r="AB81" s="60"/>
      <c r="AC81" s="61"/>
      <c r="AD81" s="58"/>
      <c r="AE81" s="59"/>
      <c r="AF81" s="63"/>
      <c r="AG81" s="64"/>
      <c r="AH81" s="61"/>
      <c r="AI81" s="58"/>
      <c r="AJ81" s="59"/>
      <c r="AK81" s="59"/>
      <c r="AL81" s="65"/>
      <c r="AM81" s="61"/>
      <c r="AN81" s="58"/>
      <c r="AO81" s="59"/>
      <c r="AP81" s="59"/>
      <c r="AQ81" s="65"/>
      <c r="AR81" s="61"/>
      <c r="AS81" s="58"/>
      <c r="AT81" s="59"/>
      <c r="AU81" s="59"/>
      <c r="AV81" s="65"/>
      <c r="AW81" s="61"/>
      <c r="AX81" s="58"/>
      <c r="AY81" s="59"/>
      <c r="AZ81" s="59"/>
      <c r="BA81" s="65"/>
      <c r="BB81" s="61"/>
      <c r="BC81" s="58"/>
      <c r="BD81" s="59"/>
      <c r="BE81" s="59"/>
      <c r="BF81" s="65"/>
      <c r="BG81" s="61"/>
      <c r="BH81" s="58"/>
      <c r="BI81" s="59"/>
      <c r="BJ81" s="59"/>
      <c r="BK81" s="65"/>
      <c r="BL81" s="61"/>
      <c r="BM81" s="88">
        <f>SUM(E81:BL81)/SUM(E80:BL80)</f>
        <v>0</v>
      </c>
      <c r="BN81" s="193"/>
      <c r="BO81" s="191"/>
      <c r="BP81" s="156"/>
      <c r="BQ81" s="49">
        <v>0</v>
      </c>
      <c r="BR81" s="49" t="str">
        <f t="shared" si="106"/>
        <v/>
      </c>
      <c r="BS81" s="49" t="str">
        <f t="shared" si="107"/>
        <v/>
      </c>
      <c r="BT81" s="49" t="str">
        <f t="shared" si="108"/>
        <v/>
      </c>
      <c r="BU81" s="49" t="str">
        <f t="shared" si="109"/>
        <v/>
      </c>
      <c r="BV81" s="49" t="str">
        <f t="shared" si="110"/>
        <v/>
      </c>
      <c r="BW81" s="49" t="str">
        <f t="shared" si="111"/>
        <v/>
      </c>
      <c r="BX81" s="49" t="str">
        <f t="shared" si="112"/>
        <v/>
      </c>
      <c r="BY81" s="49" t="str">
        <f t="shared" si="113"/>
        <v/>
      </c>
      <c r="BZ81" s="49" t="str">
        <f t="shared" si="114"/>
        <v/>
      </c>
      <c r="CA81" s="49" t="str">
        <f t="shared" si="115"/>
        <v/>
      </c>
      <c r="CB81" s="49" t="str">
        <f t="shared" si="116"/>
        <v/>
      </c>
      <c r="CC81" s="49" t="str">
        <f t="shared" si="117"/>
        <v/>
      </c>
      <c r="CD81" s="49">
        <f t="shared" si="118"/>
        <v>0</v>
      </c>
      <c r="CE81" s="49">
        <f t="shared" si="119"/>
        <v>0</v>
      </c>
      <c r="CF81" s="49">
        <f t="shared" si="120"/>
        <v>0</v>
      </c>
      <c r="CG81" s="49">
        <f t="shared" si="121"/>
        <v>0</v>
      </c>
      <c r="CH81" s="49">
        <f t="shared" si="122"/>
        <v>0</v>
      </c>
      <c r="CI81" s="49">
        <f t="shared" si="123"/>
        <v>0</v>
      </c>
      <c r="CJ81" s="49">
        <f t="shared" si="124"/>
        <v>0</v>
      </c>
      <c r="CK81" s="49">
        <f t="shared" si="125"/>
        <v>0</v>
      </c>
      <c r="CL81" s="49">
        <f t="shared" si="126"/>
        <v>0</v>
      </c>
      <c r="CM81" s="49">
        <f t="shared" si="127"/>
        <v>0</v>
      </c>
      <c r="CN81" s="49">
        <f t="shared" si="128"/>
        <v>0</v>
      </c>
      <c r="CO81" s="49">
        <f t="shared" si="129"/>
        <v>0</v>
      </c>
    </row>
    <row r="82" spans="1:93" ht="12" customHeight="1" x14ac:dyDescent="0.25">
      <c r="A82" s="138"/>
      <c r="B82" s="139">
        <v>25</v>
      </c>
      <c r="C82" s="141" t="s">
        <v>121</v>
      </c>
      <c r="D82" s="13" t="s">
        <v>17</v>
      </c>
      <c r="E82" s="52"/>
      <c r="F82" s="52"/>
      <c r="G82" s="52"/>
      <c r="H82" s="52"/>
      <c r="I82" s="55"/>
      <c r="J82" s="52"/>
      <c r="K82" s="52"/>
      <c r="L82" s="52"/>
      <c r="M82" s="52"/>
      <c r="N82" s="55"/>
      <c r="O82" s="54"/>
      <c r="P82" s="53"/>
      <c r="Q82" s="53"/>
      <c r="R82" s="52"/>
      <c r="S82" s="55"/>
      <c r="T82" s="56"/>
      <c r="U82" s="53"/>
      <c r="V82" s="53"/>
      <c r="W82" s="52"/>
      <c r="X82" s="55"/>
      <c r="Y82" s="54"/>
      <c r="Z82" s="53"/>
      <c r="AA82" s="53"/>
      <c r="AB82" s="52"/>
      <c r="AC82" s="55"/>
      <c r="AD82" s="54"/>
      <c r="AE82" s="53"/>
      <c r="AF82" s="53"/>
      <c r="AG82" s="52"/>
      <c r="AH82" s="55"/>
      <c r="AI82" s="54"/>
      <c r="AJ82" s="53"/>
      <c r="AK82" s="53"/>
      <c r="AL82" s="57"/>
      <c r="AM82" s="55"/>
      <c r="AN82" s="54"/>
      <c r="AO82" s="53"/>
      <c r="AP82" s="53"/>
      <c r="AQ82" s="57"/>
      <c r="AR82" s="55"/>
      <c r="AS82" s="54"/>
      <c r="AT82" s="53"/>
      <c r="AU82" s="53"/>
      <c r="AV82" s="57"/>
      <c r="AW82" s="55"/>
      <c r="AX82" s="54"/>
      <c r="AY82" s="53"/>
      <c r="AZ82" s="53"/>
      <c r="BA82" s="57"/>
      <c r="BB82" s="55"/>
      <c r="BC82" s="54"/>
      <c r="BD82" s="57"/>
      <c r="BE82" s="53"/>
      <c r="BF82" s="57"/>
      <c r="BG82" s="55">
        <v>1</v>
      </c>
      <c r="BH82" s="54"/>
      <c r="BI82" s="57"/>
      <c r="BJ82" s="53"/>
      <c r="BK82" s="57"/>
      <c r="BL82" s="55"/>
      <c r="BM82" s="87">
        <f>SUM(E82:BL82)/SUM(E82:BL82)</f>
        <v>1</v>
      </c>
      <c r="BN82" s="192">
        <f t="shared" ref="BN82" si="130">SUM(E82:BL82)</f>
        <v>1</v>
      </c>
      <c r="BO82" s="190">
        <f>BN82/$BN$88</f>
        <v>1.0869565217391304E-2</v>
      </c>
      <c r="BP82" s="155"/>
      <c r="BQ82" s="49">
        <v>1</v>
      </c>
      <c r="BR82" s="49">
        <f t="shared" si="70"/>
        <v>0</v>
      </c>
      <c r="BS82" s="49">
        <f t="shared" si="71"/>
        <v>0</v>
      </c>
      <c r="BT82" s="49">
        <f t="shared" si="72"/>
        <v>0</v>
      </c>
      <c r="BU82" s="49">
        <f t="shared" si="73"/>
        <v>0</v>
      </c>
      <c r="BV82" s="49">
        <f t="shared" si="74"/>
        <v>0</v>
      </c>
      <c r="BW82" s="49">
        <f t="shared" si="75"/>
        <v>0</v>
      </c>
      <c r="BX82" s="49">
        <f t="shared" si="76"/>
        <v>0</v>
      </c>
      <c r="BY82" s="49">
        <f t="shared" si="77"/>
        <v>0</v>
      </c>
      <c r="BZ82" s="49">
        <f t="shared" si="78"/>
        <v>0</v>
      </c>
      <c r="CA82" s="49">
        <f t="shared" si="83"/>
        <v>0</v>
      </c>
      <c r="CB82" s="49">
        <f t="shared" si="84"/>
        <v>1</v>
      </c>
      <c r="CC82" s="49">
        <f t="shared" si="85"/>
        <v>0</v>
      </c>
      <c r="CD82" s="49" t="str">
        <f t="shared" si="86"/>
        <v/>
      </c>
      <c r="CE82" s="49" t="str">
        <f t="shared" si="87"/>
        <v/>
      </c>
      <c r="CF82" s="49" t="str">
        <f t="shared" si="88"/>
        <v/>
      </c>
      <c r="CG82" s="49" t="str">
        <f t="shared" si="89"/>
        <v/>
      </c>
      <c r="CH82" s="49" t="str">
        <f t="shared" si="90"/>
        <v/>
      </c>
      <c r="CI82" s="49" t="str">
        <f t="shared" si="91"/>
        <v/>
      </c>
      <c r="CJ82" s="49" t="str">
        <f t="shared" si="92"/>
        <v/>
      </c>
      <c r="CK82" s="49" t="str">
        <f t="shared" si="93"/>
        <v/>
      </c>
      <c r="CL82" s="49" t="str">
        <f t="shared" si="94"/>
        <v/>
      </c>
      <c r="CM82" s="49" t="str">
        <f t="shared" si="95"/>
        <v/>
      </c>
      <c r="CN82" s="49" t="str">
        <f t="shared" si="96"/>
        <v/>
      </c>
      <c r="CO82" s="49" t="str">
        <f t="shared" si="97"/>
        <v/>
      </c>
    </row>
    <row r="83" spans="1:93" ht="12" customHeight="1" thickBot="1" x14ac:dyDescent="0.3">
      <c r="A83" s="138"/>
      <c r="B83" s="140"/>
      <c r="C83" s="142"/>
      <c r="D83" s="14" t="s">
        <v>19</v>
      </c>
      <c r="E83" s="60"/>
      <c r="F83" s="60"/>
      <c r="G83" s="60"/>
      <c r="H83" s="60"/>
      <c r="I83" s="61"/>
      <c r="J83" s="60"/>
      <c r="K83" s="60"/>
      <c r="L83" s="60"/>
      <c r="M83" s="60"/>
      <c r="N83" s="61"/>
      <c r="O83" s="18"/>
      <c r="P83" s="59"/>
      <c r="Q83" s="59"/>
      <c r="R83" s="60"/>
      <c r="S83" s="61"/>
      <c r="T83" s="58"/>
      <c r="U83" s="59"/>
      <c r="V83" s="59"/>
      <c r="W83" s="60"/>
      <c r="X83" s="61"/>
      <c r="Y83" s="62"/>
      <c r="Z83" s="59"/>
      <c r="AA83" s="59"/>
      <c r="AB83" s="60"/>
      <c r="AC83" s="61"/>
      <c r="AD83" s="58"/>
      <c r="AE83" s="59"/>
      <c r="AF83" s="63"/>
      <c r="AG83" s="64"/>
      <c r="AH83" s="61"/>
      <c r="AI83" s="58"/>
      <c r="AJ83" s="59"/>
      <c r="AK83" s="59"/>
      <c r="AL83" s="65"/>
      <c r="AM83" s="61"/>
      <c r="AN83" s="58"/>
      <c r="AO83" s="59"/>
      <c r="AP83" s="59"/>
      <c r="AQ83" s="65"/>
      <c r="AR83" s="61"/>
      <c r="AS83" s="58"/>
      <c r="AT83" s="59"/>
      <c r="AU83" s="59"/>
      <c r="AV83" s="65"/>
      <c r="AW83" s="61"/>
      <c r="AX83" s="58"/>
      <c r="AY83" s="59"/>
      <c r="AZ83" s="59"/>
      <c r="BA83" s="65"/>
      <c r="BB83" s="61"/>
      <c r="BC83" s="58"/>
      <c r="BD83" s="59"/>
      <c r="BE83" s="59"/>
      <c r="BF83" s="65"/>
      <c r="BG83" s="61"/>
      <c r="BH83" s="58"/>
      <c r="BI83" s="59"/>
      <c r="BJ83" s="59"/>
      <c r="BK83" s="65"/>
      <c r="BL83" s="61"/>
      <c r="BM83" s="88">
        <f>SUM(E83:BL83)/SUM(E82:BL82)</f>
        <v>0</v>
      </c>
      <c r="BN83" s="193"/>
      <c r="BO83" s="191"/>
      <c r="BP83" s="156"/>
      <c r="BQ83" s="49">
        <v>0</v>
      </c>
      <c r="BR83" s="49" t="str">
        <f t="shared" si="70"/>
        <v/>
      </c>
      <c r="BS83" s="49" t="str">
        <f t="shared" si="71"/>
        <v/>
      </c>
      <c r="BT83" s="49" t="str">
        <f t="shared" si="72"/>
        <v/>
      </c>
      <c r="BU83" s="49" t="str">
        <f t="shared" si="73"/>
        <v/>
      </c>
      <c r="BV83" s="49" t="str">
        <f t="shared" si="74"/>
        <v/>
      </c>
      <c r="BW83" s="49" t="str">
        <f t="shared" si="75"/>
        <v/>
      </c>
      <c r="BX83" s="49" t="str">
        <f t="shared" si="76"/>
        <v/>
      </c>
      <c r="BY83" s="49" t="str">
        <f t="shared" si="77"/>
        <v/>
      </c>
      <c r="BZ83" s="49" t="str">
        <f t="shared" si="78"/>
        <v/>
      </c>
      <c r="CA83" s="49" t="str">
        <f t="shared" si="83"/>
        <v/>
      </c>
      <c r="CB83" s="49" t="str">
        <f t="shared" si="84"/>
        <v/>
      </c>
      <c r="CC83" s="49" t="str">
        <f t="shared" si="85"/>
        <v/>
      </c>
      <c r="CD83" s="49">
        <f t="shared" si="86"/>
        <v>0</v>
      </c>
      <c r="CE83" s="49">
        <f t="shared" si="87"/>
        <v>0</v>
      </c>
      <c r="CF83" s="49">
        <f t="shared" si="88"/>
        <v>0</v>
      </c>
      <c r="CG83" s="49">
        <f t="shared" si="89"/>
        <v>0</v>
      </c>
      <c r="CH83" s="49">
        <f t="shared" si="90"/>
        <v>0</v>
      </c>
      <c r="CI83" s="49">
        <f t="shared" si="91"/>
        <v>0</v>
      </c>
      <c r="CJ83" s="49">
        <f t="shared" si="92"/>
        <v>0</v>
      </c>
      <c r="CK83" s="49">
        <f t="shared" si="93"/>
        <v>0</v>
      </c>
      <c r="CL83" s="49">
        <f t="shared" si="94"/>
        <v>0</v>
      </c>
      <c r="CM83" s="49">
        <f t="shared" si="95"/>
        <v>0</v>
      </c>
      <c r="CN83" s="49">
        <f t="shared" si="96"/>
        <v>0</v>
      </c>
      <c r="CO83" s="49">
        <f t="shared" si="97"/>
        <v>0</v>
      </c>
    </row>
    <row r="84" spans="1:93" ht="12" hidden="1" customHeight="1" thickBot="1" x14ac:dyDescent="0.3">
      <c r="A84" s="84"/>
      <c r="B84" s="84"/>
      <c r="C84" s="104" t="s">
        <v>124</v>
      </c>
      <c r="D84" s="105"/>
      <c r="E84" s="50"/>
      <c r="F84" s="50"/>
      <c r="G84" s="50"/>
      <c r="H84" s="50"/>
      <c r="I84" s="50"/>
      <c r="J84" s="50"/>
      <c r="K84" s="50"/>
      <c r="L84" s="50"/>
      <c r="M84" s="50"/>
      <c r="N84" s="50"/>
      <c r="O84" s="106"/>
      <c r="P84" s="50"/>
      <c r="Q84" s="50"/>
      <c r="R84" s="50"/>
      <c r="S84" s="50"/>
      <c r="T84" s="50"/>
      <c r="U84" s="50"/>
      <c r="V84" s="50">
        <v>1</v>
      </c>
      <c r="W84" s="50"/>
      <c r="X84" s="50"/>
      <c r="Y84" s="107"/>
      <c r="Z84" s="50"/>
      <c r="AA84" s="50"/>
      <c r="AB84" s="50"/>
      <c r="AC84" s="50"/>
      <c r="AD84" s="50"/>
      <c r="AE84" s="50"/>
      <c r="AF84" s="108"/>
      <c r="AG84" s="108"/>
      <c r="AH84" s="50"/>
      <c r="AI84" s="50"/>
      <c r="AJ84" s="50"/>
      <c r="AK84" s="50">
        <v>1</v>
      </c>
      <c r="AL84" s="50"/>
      <c r="AM84" s="50"/>
      <c r="AN84" s="50"/>
      <c r="AO84" s="50"/>
      <c r="AP84" s="50"/>
      <c r="AQ84" s="50"/>
      <c r="AR84" s="50"/>
      <c r="AS84" s="50"/>
      <c r="AT84" s="50"/>
      <c r="AU84" s="50"/>
      <c r="AV84" s="50"/>
      <c r="AW84" s="50"/>
      <c r="AX84" s="50"/>
      <c r="AY84" s="50"/>
      <c r="AZ84" s="50">
        <v>1</v>
      </c>
      <c r="BA84" s="50"/>
      <c r="BB84" s="50"/>
      <c r="BC84" s="50"/>
      <c r="BD84" s="50"/>
      <c r="BE84" s="50"/>
      <c r="BF84" s="50"/>
      <c r="BG84" s="50"/>
      <c r="BH84" s="50"/>
      <c r="BI84" s="50"/>
      <c r="BJ84" s="50"/>
      <c r="BK84" s="50"/>
      <c r="BL84" s="50">
        <v>1</v>
      </c>
      <c r="BM84" s="109"/>
      <c r="BN84" s="110"/>
      <c r="BO84" s="111"/>
      <c r="BP84" s="84"/>
    </row>
    <row r="85" spans="1:93" ht="17.25" customHeight="1" thickBot="1" x14ac:dyDescent="0.3">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6"/>
      <c r="BN85" s="85"/>
      <c r="BO85" s="99">
        <f>SUM(BO10:BO31)+SUM(BO34:BO83)</f>
        <v>0.95652173913043503</v>
      </c>
      <c r="BP85" s="95"/>
    </row>
    <row r="86" spans="1:93" ht="17.25" customHeight="1" x14ac:dyDescent="0.25">
      <c r="A86" s="95"/>
      <c r="B86" s="95"/>
      <c r="C86" s="95"/>
      <c r="D86" s="103" t="s">
        <v>17</v>
      </c>
      <c r="E86" s="189">
        <f>E88/$BN$88</f>
        <v>3.2608695652173912E-2</v>
      </c>
      <c r="F86" s="189"/>
      <c r="G86" s="189"/>
      <c r="H86" s="189"/>
      <c r="I86" s="189"/>
      <c r="J86" s="189">
        <f t="shared" ref="J86" si="131">J88/$BN$88</f>
        <v>8.6956521739130432E-2</v>
      </c>
      <c r="K86" s="189"/>
      <c r="L86" s="189"/>
      <c r="M86" s="189"/>
      <c r="N86" s="189"/>
      <c r="O86" s="189">
        <f t="shared" ref="O86" si="132">O88/$BN$88</f>
        <v>3.2608695652173912E-2</v>
      </c>
      <c r="P86" s="189"/>
      <c r="Q86" s="189"/>
      <c r="R86" s="189"/>
      <c r="S86" s="189"/>
      <c r="T86" s="189">
        <f t="shared" ref="T86" si="133">T88/$BN$88</f>
        <v>6.5217391304347824E-2</v>
      </c>
      <c r="U86" s="189"/>
      <c r="V86" s="189"/>
      <c r="W86" s="189"/>
      <c r="X86" s="189"/>
      <c r="Y86" s="189">
        <f t="shared" ref="Y86" si="134">Y88/$BN$88</f>
        <v>4.3478260869565216E-2</v>
      </c>
      <c r="Z86" s="189"/>
      <c r="AA86" s="189"/>
      <c r="AB86" s="189"/>
      <c r="AC86" s="189"/>
      <c r="AD86" s="189">
        <f t="shared" ref="AD86" si="135">AD88/$BN$88</f>
        <v>0.14130434782608695</v>
      </c>
      <c r="AE86" s="189"/>
      <c r="AF86" s="189"/>
      <c r="AG86" s="189"/>
      <c r="AH86" s="189"/>
      <c r="AI86" s="189">
        <f t="shared" ref="AI86" si="136">AI88/$BN$88</f>
        <v>0.14130434782608695</v>
      </c>
      <c r="AJ86" s="189"/>
      <c r="AK86" s="189"/>
      <c r="AL86" s="189"/>
      <c r="AM86" s="189"/>
      <c r="AN86" s="189">
        <f t="shared" ref="AN86" si="137">AN88/$BN$88</f>
        <v>0.10869565217391304</v>
      </c>
      <c r="AO86" s="189"/>
      <c r="AP86" s="189"/>
      <c r="AQ86" s="189"/>
      <c r="AR86" s="189"/>
      <c r="AS86" s="189">
        <f t="shared" ref="AS86" si="138">AS88/$BN$88</f>
        <v>6.5217391304347824E-2</v>
      </c>
      <c r="AT86" s="189"/>
      <c r="AU86" s="189"/>
      <c r="AV86" s="189"/>
      <c r="AW86" s="189"/>
      <c r="AX86" s="189">
        <f t="shared" ref="AX86" si="139">AX88/$BN$88</f>
        <v>8.6956521739130432E-2</v>
      </c>
      <c r="AY86" s="189"/>
      <c r="AZ86" s="189"/>
      <c r="BA86" s="189"/>
      <c r="BB86" s="189"/>
      <c r="BC86" s="189">
        <f t="shared" ref="BC86" si="140">BC88/$BN$88</f>
        <v>0.10869565217391304</v>
      </c>
      <c r="BD86" s="189"/>
      <c r="BE86" s="189"/>
      <c r="BF86" s="189"/>
      <c r="BG86" s="189"/>
      <c r="BH86" s="189">
        <f t="shared" ref="BH86" si="141">BH88/$BN$88</f>
        <v>8.6956521739130432E-2</v>
      </c>
      <c r="BI86" s="189"/>
      <c r="BJ86" s="189"/>
      <c r="BK86" s="189"/>
      <c r="BL86" s="189"/>
      <c r="BM86" s="96"/>
      <c r="BN86" s="85"/>
      <c r="BO86" s="96"/>
      <c r="BP86" s="95"/>
    </row>
    <row r="87" spans="1:93" ht="17.25" customHeight="1" thickBot="1" x14ac:dyDescent="0.3">
      <c r="A87" s="96"/>
      <c r="B87" s="96"/>
      <c r="C87" s="96"/>
      <c r="D87" s="103" t="s">
        <v>19</v>
      </c>
      <c r="E87" s="189">
        <f>E89/$BN$88</f>
        <v>3.2608695652173912E-2</v>
      </c>
      <c r="F87" s="189"/>
      <c r="G87" s="189"/>
      <c r="H87" s="189"/>
      <c r="I87" s="189"/>
      <c r="J87" s="189">
        <f t="shared" ref="J87" si="142">J89/$BN$88</f>
        <v>8.6956521739130432E-2</v>
      </c>
      <c r="K87" s="189"/>
      <c r="L87" s="189"/>
      <c r="M87" s="189"/>
      <c r="N87" s="189"/>
      <c r="O87" s="189">
        <f t="shared" ref="O87" si="143">O89/$BN$88</f>
        <v>3.2608695652173912E-2</v>
      </c>
      <c r="P87" s="189"/>
      <c r="Q87" s="189"/>
      <c r="R87" s="189"/>
      <c r="S87" s="189"/>
      <c r="T87" s="189">
        <f t="shared" ref="T87" si="144">T89/$BN$88</f>
        <v>6.5217391304347824E-2</v>
      </c>
      <c r="U87" s="189"/>
      <c r="V87" s="189"/>
      <c r="W87" s="189"/>
      <c r="X87" s="189"/>
      <c r="Y87" s="189">
        <f t="shared" ref="Y87" si="145">Y89/$BN$88</f>
        <v>4.3478260869565216E-2</v>
      </c>
      <c r="Z87" s="189"/>
      <c r="AA87" s="189"/>
      <c r="AB87" s="189"/>
      <c r="AC87" s="189"/>
      <c r="AD87" s="189">
        <f t="shared" ref="AD87" si="146">AD89/$BN$88</f>
        <v>0</v>
      </c>
      <c r="AE87" s="189"/>
      <c r="AF87" s="189"/>
      <c r="AG87" s="189"/>
      <c r="AH87" s="189"/>
      <c r="AI87" s="189">
        <f t="shared" ref="AI87" si="147">AI89/$BN$88</f>
        <v>1.0869565217391304E-2</v>
      </c>
      <c r="AJ87" s="189"/>
      <c r="AK87" s="189"/>
      <c r="AL87" s="189"/>
      <c r="AM87" s="189"/>
      <c r="AN87" s="189">
        <f t="shared" ref="AN87" si="148">AN89/$BN$88</f>
        <v>0</v>
      </c>
      <c r="AO87" s="189"/>
      <c r="AP87" s="189"/>
      <c r="AQ87" s="189"/>
      <c r="AR87" s="189"/>
      <c r="AS87" s="189">
        <f t="shared" ref="AS87" si="149">AS89/$BN$88</f>
        <v>0</v>
      </c>
      <c r="AT87" s="189"/>
      <c r="AU87" s="189"/>
      <c r="AV87" s="189"/>
      <c r="AW87" s="189"/>
      <c r="AX87" s="189">
        <f t="shared" ref="AX87" si="150">AX89/$BN$88</f>
        <v>1.0869565217391304E-2</v>
      </c>
      <c r="AY87" s="189"/>
      <c r="AZ87" s="189"/>
      <c r="BA87" s="189"/>
      <c r="BB87" s="189"/>
      <c r="BC87" s="189">
        <f t="shared" ref="BC87" si="151">BC89/$BN$88</f>
        <v>0</v>
      </c>
      <c r="BD87" s="189"/>
      <c r="BE87" s="189"/>
      <c r="BF87" s="189"/>
      <c r="BG87" s="189"/>
      <c r="BH87" s="189">
        <f t="shared" ref="BH87" si="152">BH89/$BN$88</f>
        <v>0</v>
      </c>
      <c r="BI87" s="189"/>
      <c r="BJ87" s="189"/>
      <c r="BK87" s="189"/>
      <c r="BL87" s="189"/>
      <c r="BM87" s="96"/>
      <c r="BN87" s="85"/>
      <c r="BO87" s="96"/>
      <c r="BP87" s="96"/>
    </row>
    <row r="88" spans="1:93" ht="17.25" customHeight="1" x14ac:dyDescent="0.25">
      <c r="A88" s="95"/>
      <c r="B88" s="95"/>
      <c r="C88" s="233" t="s">
        <v>22</v>
      </c>
      <c r="D88" s="234"/>
      <c r="E88" s="219">
        <f>SUM(BR10:BR31)+SUM(BR34:BR83)</f>
        <v>3</v>
      </c>
      <c r="F88" s="221"/>
      <c r="G88" s="221"/>
      <c r="H88" s="221"/>
      <c r="I88" s="221"/>
      <c r="J88" s="221">
        <f>SUM(BS10:BS31)+SUM(BS34:BS83)</f>
        <v>8</v>
      </c>
      <c r="K88" s="221"/>
      <c r="L88" s="221"/>
      <c r="M88" s="221"/>
      <c r="N88" s="221"/>
      <c r="O88" s="221">
        <f>SUM(BT10:BT31)+SUM(BT34:BT83)</f>
        <v>3</v>
      </c>
      <c r="P88" s="221"/>
      <c r="Q88" s="221"/>
      <c r="R88" s="221"/>
      <c r="S88" s="221"/>
      <c r="T88" s="221">
        <f>SUM(BU10:BU31)+SUM(BU34:BU83)+V84</f>
        <v>6</v>
      </c>
      <c r="U88" s="221"/>
      <c r="V88" s="221"/>
      <c r="W88" s="221"/>
      <c r="X88" s="221"/>
      <c r="Y88" s="225">
        <f>SUM(BV10:BV30)+SUM(BV34:BV82)</f>
        <v>4</v>
      </c>
      <c r="Z88" s="225"/>
      <c r="AA88" s="225"/>
      <c r="AB88" s="225"/>
      <c r="AC88" s="225"/>
      <c r="AD88" s="225">
        <f>SUM(BW10:BW31)+SUM(BW34:BW83)</f>
        <v>13</v>
      </c>
      <c r="AE88" s="225"/>
      <c r="AF88" s="225"/>
      <c r="AG88" s="225"/>
      <c r="AH88" s="225"/>
      <c r="AI88" s="225">
        <f>SUM(BX10:BX31)+SUM(BX34:BX83)+AK84</f>
        <v>13</v>
      </c>
      <c r="AJ88" s="225"/>
      <c r="AK88" s="225"/>
      <c r="AL88" s="225"/>
      <c r="AM88" s="225"/>
      <c r="AN88" s="225">
        <f>SUM(BY10:BY31)+SUM(BY34:BY83)</f>
        <v>10</v>
      </c>
      <c r="AO88" s="225"/>
      <c r="AP88" s="225"/>
      <c r="AQ88" s="225"/>
      <c r="AR88" s="225"/>
      <c r="AS88" s="225">
        <f>SUM(BZ10:BZ31)+SUM(BZ34:BZ83)</f>
        <v>6</v>
      </c>
      <c r="AT88" s="225"/>
      <c r="AU88" s="225"/>
      <c r="AV88" s="225"/>
      <c r="AW88" s="225"/>
      <c r="AX88" s="225">
        <f>SUM(CA10:CA31)+SUM(CA34:CA83)+1</f>
        <v>8</v>
      </c>
      <c r="AY88" s="225"/>
      <c r="AZ88" s="225"/>
      <c r="BA88" s="225"/>
      <c r="BB88" s="225"/>
      <c r="BC88" s="225">
        <f>SUM(CB10:CB31)+SUM(CB34:CB83)</f>
        <v>10</v>
      </c>
      <c r="BD88" s="225"/>
      <c r="BE88" s="225"/>
      <c r="BF88" s="225"/>
      <c r="BG88" s="225"/>
      <c r="BH88" s="225">
        <f>SUM(CC10:CC31)+SUM(CC34:CC83)+BL84</f>
        <v>8</v>
      </c>
      <c r="BI88" s="225"/>
      <c r="BJ88" s="225"/>
      <c r="BK88" s="225"/>
      <c r="BL88" s="232"/>
      <c r="BM88" s="84"/>
      <c r="BN88" s="102">
        <f>SUM(BN10:BN31)+SUM(BN34:BN83)+4</f>
        <v>92</v>
      </c>
      <c r="BO88" s="84"/>
      <c r="BP88" s="95"/>
    </row>
    <row r="89" spans="1:93" ht="17.25" customHeight="1" thickBot="1" x14ac:dyDescent="0.3">
      <c r="A89" s="95"/>
      <c r="B89" s="95"/>
      <c r="C89" s="226" t="s">
        <v>23</v>
      </c>
      <c r="D89" s="231"/>
      <c r="E89" s="228">
        <f>SUM(CD10:CD31)+SUM(CD34:CD83)</f>
        <v>3</v>
      </c>
      <c r="F89" s="211"/>
      <c r="G89" s="211"/>
      <c r="H89" s="211"/>
      <c r="I89" s="211"/>
      <c r="J89" s="211">
        <f>SUM(CE10:CE31)+SUM(CE34:CE83)</f>
        <v>8</v>
      </c>
      <c r="K89" s="211"/>
      <c r="L89" s="211"/>
      <c r="M89" s="211"/>
      <c r="N89" s="211"/>
      <c r="O89" s="211">
        <f>SUM(CF10:CF31)+SUM(CF34:CF83)</f>
        <v>3</v>
      </c>
      <c r="P89" s="211"/>
      <c r="Q89" s="211"/>
      <c r="R89" s="211"/>
      <c r="S89" s="211"/>
      <c r="T89" s="211">
        <f>SUM(CG10:CG31)+SUM(CG34:CG83)+V84</f>
        <v>6</v>
      </c>
      <c r="U89" s="211"/>
      <c r="V89" s="211"/>
      <c r="W89" s="211"/>
      <c r="X89" s="211"/>
      <c r="Y89" s="211">
        <f>SUM(CH11:CH31)+SUM(CH35:CH83)+AA84</f>
        <v>4</v>
      </c>
      <c r="Z89" s="211"/>
      <c r="AA89" s="211"/>
      <c r="AB89" s="211"/>
      <c r="AC89" s="211"/>
      <c r="AD89" s="211">
        <f>SUM(CI11:CI31)+SUM(CI35:CI83)+AF84</f>
        <v>0</v>
      </c>
      <c r="AE89" s="211"/>
      <c r="AF89" s="211"/>
      <c r="AG89" s="211"/>
      <c r="AH89" s="211"/>
      <c r="AI89" s="211">
        <f>SUM(CJ11:CJ31)+SUM(CJ35:CJ83)+AK84</f>
        <v>1</v>
      </c>
      <c r="AJ89" s="211"/>
      <c r="AK89" s="211"/>
      <c r="AL89" s="211"/>
      <c r="AM89" s="211"/>
      <c r="AN89" s="211">
        <f>SUM(CK11:CK31)+SUM(CK35:CK83)+AP84</f>
        <v>0</v>
      </c>
      <c r="AO89" s="211"/>
      <c r="AP89" s="211"/>
      <c r="AQ89" s="211"/>
      <c r="AR89" s="211"/>
      <c r="AS89" s="211">
        <f>SUM(CL11:CL31)+SUM(CL35:CL83)+AU84</f>
        <v>0</v>
      </c>
      <c r="AT89" s="211"/>
      <c r="AU89" s="211"/>
      <c r="AV89" s="211"/>
      <c r="AW89" s="211"/>
      <c r="AX89" s="211">
        <f>SUM(CM11:CM31)+SUM(CM35:CM83)+AZ84</f>
        <v>1</v>
      </c>
      <c r="AY89" s="211"/>
      <c r="AZ89" s="211"/>
      <c r="BA89" s="211"/>
      <c r="BB89" s="211"/>
      <c r="BC89" s="211">
        <f>SUM(CN11:CN31)+SUM(CN35:CN83)+BE84</f>
        <v>0</v>
      </c>
      <c r="BD89" s="211"/>
      <c r="BE89" s="211"/>
      <c r="BF89" s="211"/>
      <c r="BG89" s="211"/>
      <c r="BH89" s="211">
        <f>SUM(CO11:CO31)+SUM(CO35:CO83)+BJ84</f>
        <v>0</v>
      </c>
      <c r="BI89" s="211"/>
      <c r="BJ89" s="211"/>
      <c r="BK89" s="211"/>
      <c r="BL89" s="211"/>
      <c r="BM89" s="84"/>
      <c r="BN89" s="84"/>
      <c r="BO89" s="84"/>
      <c r="BP89" s="95"/>
    </row>
    <row r="90" spans="1:93" ht="17.25" customHeight="1" thickBot="1" x14ac:dyDescent="0.3">
      <c r="A90" s="95"/>
      <c r="B90" s="95"/>
      <c r="C90" s="223" t="s">
        <v>24</v>
      </c>
      <c r="D90" s="230"/>
      <c r="E90" s="224">
        <f>E89/E88</f>
        <v>1</v>
      </c>
      <c r="F90" s="207"/>
      <c r="G90" s="207"/>
      <c r="H90" s="207"/>
      <c r="I90" s="207"/>
      <c r="J90" s="206">
        <f>J89/J88</f>
        <v>1</v>
      </c>
      <c r="K90" s="207"/>
      <c r="L90" s="207"/>
      <c r="M90" s="207"/>
      <c r="N90" s="207"/>
      <c r="O90" s="206">
        <f>O89/O88</f>
        <v>1</v>
      </c>
      <c r="P90" s="207"/>
      <c r="Q90" s="207"/>
      <c r="R90" s="207"/>
      <c r="S90" s="207"/>
      <c r="T90" s="206">
        <f>T89/T88</f>
        <v>1</v>
      </c>
      <c r="U90" s="207"/>
      <c r="V90" s="207"/>
      <c r="W90" s="207"/>
      <c r="X90" s="207"/>
      <c r="Y90" s="206">
        <f>Y89/Y88</f>
        <v>1</v>
      </c>
      <c r="Z90" s="207"/>
      <c r="AA90" s="207"/>
      <c r="AB90" s="207"/>
      <c r="AC90" s="207"/>
      <c r="AD90" s="206">
        <f>AD89/AD88</f>
        <v>0</v>
      </c>
      <c r="AE90" s="207"/>
      <c r="AF90" s="207"/>
      <c r="AG90" s="207"/>
      <c r="AH90" s="207"/>
      <c r="AI90" s="206">
        <f>AI89/AI88</f>
        <v>7.6923076923076927E-2</v>
      </c>
      <c r="AJ90" s="207"/>
      <c r="AK90" s="207"/>
      <c r="AL90" s="207"/>
      <c r="AM90" s="207"/>
      <c r="AN90" s="206">
        <f>AN89/AN88</f>
        <v>0</v>
      </c>
      <c r="AO90" s="207"/>
      <c r="AP90" s="207"/>
      <c r="AQ90" s="207"/>
      <c r="AR90" s="207"/>
      <c r="AS90" s="206">
        <f>AS89/AS88</f>
        <v>0</v>
      </c>
      <c r="AT90" s="207"/>
      <c r="AU90" s="207"/>
      <c r="AV90" s="207"/>
      <c r="AW90" s="207"/>
      <c r="AX90" s="206">
        <f>AX89/AX88</f>
        <v>0.125</v>
      </c>
      <c r="AY90" s="207"/>
      <c r="AZ90" s="207"/>
      <c r="BA90" s="207"/>
      <c r="BB90" s="207"/>
      <c r="BC90" s="206">
        <f>BC89/BC88</f>
        <v>0</v>
      </c>
      <c r="BD90" s="207"/>
      <c r="BE90" s="207"/>
      <c r="BF90" s="207"/>
      <c r="BG90" s="207"/>
      <c r="BH90" s="206">
        <f>BH89/BH88</f>
        <v>0</v>
      </c>
      <c r="BI90" s="207"/>
      <c r="BJ90" s="207"/>
      <c r="BK90" s="207"/>
      <c r="BL90" s="208"/>
      <c r="BM90" s="84"/>
      <c r="BN90" s="84"/>
      <c r="BO90" s="84"/>
      <c r="BP90" s="95"/>
    </row>
    <row r="91" spans="1:93" ht="17.25" customHeight="1" x14ac:dyDescent="0.25">
      <c r="C91" s="92"/>
      <c r="D91" s="92"/>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row>
    <row r="92" spans="1:93" ht="17.25" customHeight="1" thickBot="1" x14ac:dyDescent="0.3">
      <c r="A92" s="95"/>
      <c r="B92" s="95"/>
      <c r="C92" s="97"/>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c r="BH92" s="98"/>
      <c r="BI92" s="98"/>
      <c r="BJ92" s="98"/>
      <c r="BK92" s="98"/>
      <c r="BL92" s="98"/>
      <c r="BM92" s="96"/>
      <c r="BN92" s="96"/>
      <c r="BO92" s="96"/>
      <c r="BP92" s="95"/>
    </row>
    <row r="93" spans="1:93" ht="17.25" customHeight="1" x14ac:dyDescent="0.25">
      <c r="A93" s="95"/>
      <c r="B93" s="95"/>
      <c r="C93" s="93"/>
      <c r="D93" s="94"/>
      <c r="E93" s="229" t="s">
        <v>27</v>
      </c>
      <c r="F93" s="217"/>
      <c r="G93" s="217"/>
      <c r="H93" s="217"/>
      <c r="I93" s="217"/>
      <c r="J93" s="217"/>
      <c r="K93" s="217"/>
      <c r="L93" s="217"/>
      <c r="M93" s="217"/>
      <c r="N93" s="217"/>
      <c r="O93" s="217"/>
      <c r="P93" s="217"/>
      <c r="Q93" s="217"/>
      <c r="R93" s="217"/>
      <c r="S93" s="217"/>
      <c r="T93" s="216" t="s">
        <v>28</v>
      </c>
      <c r="U93" s="217"/>
      <c r="V93" s="217"/>
      <c r="W93" s="217"/>
      <c r="X93" s="217"/>
      <c r="Y93" s="217"/>
      <c r="Z93" s="217"/>
      <c r="AA93" s="217"/>
      <c r="AB93" s="217"/>
      <c r="AC93" s="217"/>
      <c r="AD93" s="217"/>
      <c r="AE93" s="217"/>
      <c r="AF93" s="217"/>
      <c r="AG93" s="217"/>
      <c r="AH93" s="217"/>
      <c r="AI93" s="216" t="s">
        <v>29</v>
      </c>
      <c r="AJ93" s="217"/>
      <c r="AK93" s="217"/>
      <c r="AL93" s="217"/>
      <c r="AM93" s="217"/>
      <c r="AN93" s="217"/>
      <c r="AO93" s="217"/>
      <c r="AP93" s="217"/>
      <c r="AQ93" s="217"/>
      <c r="AR93" s="217"/>
      <c r="AS93" s="217"/>
      <c r="AT93" s="217"/>
      <c r="AU93" s="217"/>
      <c r="AV93" s="217"/>
      <c r="AW93" s="217"/>
      <c r="AX93" s="216" t="s">
        <v>30</v>
      </c>
      <c r="AY93" s="217"/>
      <c r="AZ93" s="217"/>
      <c r="BA93" s="217"/>
      <c r="BB93" s="217"/>
      <c r="BC93" s="217"/>
      <c r="BD93" s="217"/>
      <c r="BE93" s="217"/>
      <c r="BF93" s="217"/>
      <c r="BG93" s="217"/>
      <c r="BH93" s="217"/>
      <c r="BI93" s="217"/>
      <c r="BJ93" s="217"/>
      <c r="BK93" s="217"/>
      <c r="BL93" s="218"/>
      <c r="BM93" s="84"/>
      <c r="BN93" s="84"/>
      <c r="BO93" s="84"/>
      <c r="BP93" s="95"/>
    </row>
    <row r="94" spans="1:93" ht="17.25" customHeight="1" x14ac:dyDescent="0.25">
      <c r="A94" s="95"/>
      <c r="B94" s="95"/>
      <c r="C94" s="212" t="s">
        <v>31</v>
      </c>
      <c r="D94" s="213"/>
      <c r="E94" s="219">
        <f t="shared" ref="E94:E95" si="153">SUM(E88:S88)</f>
        <v>14</v>
      </c>
      <c r="F94" s="220"/>
      <c r="G94" s="220"/>
      <c r="H94" s="220"/>
      <c r="I94" s="220"/>
      <c r="J94" s="220"/>
      <c r="K94" s="220"/>
      <c r="L94" s="220"/>
      <c r="M94" s="220"/>
      <c r="N94" s="220"/>
      <c r="O94" s="220"/>
      <c r="P94" s="220"/>
      <c r="Q94" s="220"/>
      <c r="R94" s="220"/>
      <c r="S94" s="220"/>
      <c r="T94" s="221">
        <f t="shared" ref="T94:T95" si="154">SUM(T88:AH88)</f>
        <v>23</v>
      </c>
      <c r="U94" s="220"/>
      <c r="V94" s="220"/>
      <c r="W94" s="220"/>
      <c r="X94" s="220"/>
      <c r="Y94" s="220"/>
      <c r="Z94" s="220"/>
      <c r="AA94" s="220"/>
      <c r="AB94" s="220"/>
      <c r="AC94" s="220"/>
      <c r="AD94" s="220"/>
      <c r="AE94" s="220"/>
      <c r="AF94" s="220"/>
      <c r="AG94" s="220"/>
      <c r="AH94" s="220"/>
      <c r="AI94" s="221">
        <f t="shared" ref="AI94:AI95" si="155">SUM(AI88:AW88)</f>
        <v>29</v>
      </c>
      <c r="AJ94" s="220"/>
      <c r="AK94" s="220"/>
      <c r="AL94" s="220"/>
      <c r="AM94" s="220"/>
      <c r="AN94" s="220"/>
      <c r="AO94" s="220"/>
      <c r="AP94" s="220"/>
      <c r="AQ94" s="220"/>
      <c r="AR94" s="220"/>
      <c r="AS94" s="220"/>
      <c r="AT94" s="220"/>
      <c r="AU94" s="220"/>
      <c r="AV94" s="220"/>
      <c r="AW94" s="220"/>
      <c r="AX94" s="221">
        <f t="shared" ref="AX94:AX95" si="156">SUM(AX88:BL88)</f>
        <v>26</v>
      </c>
      <c r="AY94" s="220"/>
      <c r="AZ94" s="220"/>
      <c r="BA94" s="220"/>
      <c r="BB94" s="220"/>
      <c r="BC94" s="220"/>
      <c r="BD94" s="220"/>
      <c r="BE94" s="220"/>
      <c r="BF94" s="220"/>
      <c r="BG94" s="220"/>
      <c r="BH94" s="220"/>
      <c r="BI94" s="220"/>
      <c r="BJ94" s="220"/>
      <c r="BK94" s="220"/>
      <c r="BL94" s="222"/>
      <c r="BM94" s="84"/>
      <c r="BN94" s="84"/>
      <c r="BO94" s="84"/>
      <c r="BP94" s="95"/>
    </row>
    <row r="95" spans="1:93" ht="17.25" customHeight="1" thickBot="1" x14ac:dyDescent="0.3">
      <c r="A95" s="95"/>
      <c r="B95" s="95"/>
      <c r="C95" s="226" t="s">
        <v>32</v>
      </c>
      <c r="D95" s="227"/>
      <c r="E95" s="228">
        <f t="shared" si="153"/>
        <v>14</v>
      </c>
      <c r="F95" s="214"/>
      <c r="G95" s="214"/>
      <c r="H95" s="214"/>
      <c r="I95" s="214"/>
      <c r="J95" s="214"/>
      <c r="K95" s="214"/>
      <c r="L95" s="214"/>
      <c r="M95" s="214"/>
      <c r="N95" s="214"/>
      <c r="O95" s="214"/>
      <c r="P95" s="214"/>
      <c r="Q95" s="214"/>
      <c r="R95" s="214"/>
      <c r="S95" s="214"/>
      <c r="T95" s="211">
        <f t="shared" si="154"/>
        <v>10</v>
      </c>
      <c r="U95" s="214"/>
      <c r="V95" s="214"/>
      <c r="W95" s="214"/>
      <c r="X95" s="214"/>
      <c r="Y95" s="214"/>
      <c r="Z95" s="214"/>
      <c r="AA95" s="214"/>
      <c r="AB95" s="214"/>
      <c r="AC95" s="214"/>
      <c r="AD95" s="214"/>
      <c r="AE95" s="214"/>
      <c r="AF95" s="214"/>
      <c r="AG95" s="214"/>
      <c r="AH95" s="214"/>
      <c r="AI95" s="211">
        <f t="shared" si="155"/>
        <v>1</v>
      </c>
      <c r="AJ95" s="214"/>
      <c r="AK95" s="214"/>
      <c r="AL95" s="214"/>
      <c r="AM95" s="214"/>
      <c r="AN95" s="214"/>
      <c r="AO95" s="214"/>
      <c r="AP95" s="214"/>
      <c r="AQ95" s="214"/>
      <c r="AR95" s="214"/>
      <c r="AS95" s="214"/>
      <c r="AT95" s="214"/>
      <c r="AU95" s="214"/>
      <c r="AV95" s="214"/>
      <c r="AW95" s="214"/>
      <c r="AX95" s="211">
        <f t="shared" si="156"/>
        <v>1</v>
      </c>
      <c r="AY95" s="214"/>
      <c r="AZ95" s="214"/>
      <c r="BA95" s="214"/>
      <c r="BB95" s="214"/>
      <c r="BC95" s="214"/>
      <c r="BD95" s="214"/>
      <c r="BE95" s="214"/>
      <c r="BF95" s="214"/>
      <c r="BG95" s="214"/>
      <c r="BH95" s="214"/>
      <c r="BI95" s="214"/>
      <c r="BJ95" s="214"/>
      <c r="BK95" s="214"/>
      <c r="BL95" s="215"/>
      <c r="BM95" s="84"/>
      <c r="BN95" s="84"/>
      <c r="BO95" s="84"/>
      <c r="BP95" s="95"/>
    </row>
    <row r="96" spans="1:93" ht="17.25" customHeight="1" thickBot="1" x14ac:dyDescent="0.3">
      <c r="A96" s="95"/>
      <c r="B96" s="95"/>
      <c r="C96" s="223" t="s">
        <v>33</v>
      </c>
      <c r="D96" s="208"/>
      <c r="E96" s="224">
        <f>E95/E94</f>
        <v>1</v>
      </c>
      <c r="F96" s="207"/>
      <c r="G96" s="207"/>
      <c r="H96" s="207"/>
      <c r="I96" s="207"/>
      <c r="J96" s="207"/>
      <c r="K96" s="207"/>
      <c r="L96" s="207"/>
      <c r="M96" s="207"/>
      <c r="N96" s="207"/>
      <c r="O96" s="207"/>
      <c r="P96" s="207"/>
      <c r="Q96" s="207"/>
      <c r="R96" s="207"/>
      <c r="S96" s="207"/>
      <c r="T96" s="206">
        <f>T95/T94</f>
        <v>0.43478260869565216</v>
      </c>
      <c r="U96" s="207"/>
      <c r="V96" s="207"/>
      <c r="W96" s="207"/>
      <c r="X96" s="207"/>
      <c r="Y96" s="207"/>
      <c r="Z96" s="207"/>
      <c r="AA96" s="207"/>
      <c r="AB96" s="207"/>
      <c r="AC96" s="207"/>
      <c r="AD96" s="207"/>
      <c r="AE96" s="207"/>
      <c r="AF96" s="207"/>
      <c r="AG96" s="207"/>
      <c r="AH96" s="207"/>
      <c r="AI96" s="206">
        <f>AI95/AI94</f>
        <v>3.4482758620689655E-2</v>
      </c>
      <c r="AJ96" s="207"/>
      <c r="AK96" s="207"/>
      <c r="AL96" s="207"/>
      <c r="AM96" s="207"/>
      <c r="AN96" s="207"/>
      <c r="AO96" s="207"/>
      <c r="AP96" s="207"/>
      <c r="AQ96" s="207"/>
      <c r="AR96" s="207"/>
      <c r="AS96" s="207"/>
      <c r="AT96" s="207"/>
      <c r="AU96" s="207"/>
      <c r="AV96" s="207"/>
      <c r="AW96" s="207"/>
      <c r="AX96" s="206">
        <f>AX95/AX94</f>
        <v>3.8461538461538464E-2</v>
      </c>
      <c r="AY96" s="207"/>
      <c r="AZ96" s="207"/>
      <c r="BA96" s="207"/>
      <c r="BB96" s="207"/>
      <c r="BC96" s="207"/>
      <c r="BD96" s="207"/>
      <c r="BE96" s="207"/>
      <c r="BF96" s="207"/>
      <c r="BG96" s="207"/>
      <c r="BH96" s="207"/>
      <c r="BI96" s="207"/>
      <c r="BJ96" s="207"/>
      <c r="BK96" s="207"/>
      <c r="BL96" s="208"/>
      <c r="BM96" s="84"/>
      <c r="BN96" s="84"/>
      <c r="BO96" s="84"/>
      <c r="BP96" s="95"/>
    </row>
    <row r="97" spans="1:68" ht="21" customHeight="1" x14ac:dyDescent="0.25">
      <c r="A97" s="33"/>
      <c r="B97" s="34"/>
      <c r="C97" s="35"/>
      <c r="D97" s="35"/>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row>
    <row r="98" spans="1:68" ht="81.75" customHeight="1" x14ac:dyDescent="0.25">
      <c r="C98" s="187" t="s">
        <v>34</v>
      </c>
      <c r="D98" s="115"/>
      <c r="E98" s="115"/>
      <c r="F98" s="115"/>
      <c r="G98" s="115"/>
      <c r="H98" s="115"/>
      <c r="I98" s="115"/>
      <c r="J98" s="115"/>
      <c r="T98" s="187" t="s">
        <v>34</v>
      </c>
      <c r="U98" s="115"/>
      <c r="V98" s="115"/>
      <c r="W98" s="115"/>
      <c r="X98" s="115"/>
      <c r="Y98" s="115"/>
      <c r="Z98" s="115"/>
      <c r="AA98" s="115"/>
      <c r="AB98" s="115"/>
      <c r="AC98" s="115"/>
      <c r="AD98" s="115"/>
      <c r="AE98" s="115"/>
      <c r="AF98" s="115"/>
      <c r="AG98" s="115"/>
      <c r="AH98" s="115"/>
    </row>
    <row r="99" spans="1:68" ht="18.75" customHeight="1" x14ac:dyDescent="0.25">
      <c r="C99" s="188" t="s">
        <v>35</v>
      </c>
      <c r="D99" s="115"/>
      <c r="E99" s="115"/>
      <c r="F99" s="115"/>
      <c r="G99" s="115"/>
      <c r="H99" s="115"/>
      <c r="I99" s="115"/>
      <c r="J99" s="115"/>
      <c r="U99" s="188" t="s">
        <v>36</v>
      </c>
      <c r="V99" s="115"/>
      <c r="W99" s="115"/>
      <c r="X99" s="115"/>
      <c r="Y99" s="115"/>
      <c r="Z99" s="115"/>
      <c r="AA99" s="115"/>
      <c r="AB99" s="115"/>
      <c r="AC99" s="115"/>
      <c r="AD99" s="115"/>
      <c r="AE99" s="115"/>
      <c r="AF99" s="115"/>
      <c r="AG99" s="115"/>
      <c r="AH99" s="115"/>
    </row>
    <row r="100" spans="1:68" ht="43.5" customHeight="1" x14ac:dyDescent="0.25">
      <c r="C100" s="37" t="s">
        <v>37</v>
      </c>
    </row>
    <row r="101" spans="1:68" ht="31.5" customHeight="1" x14ac:dyDescent="0.5">
      <c r="C101" s="38" t="s">
        <v>38</v>
      </c>
      <c r="D101" s="38"/>
      <c r="AC101" s="39"/>
      <c r="AF101" s="39"/>
      <c r="AG101" s="39"/>
    </row>
    <row r="102" spans="1:68" ht="18.75" customHeight="1" x14ac:dyDescent="0.3">
      <c r="C102" s="38" t="s">
        <v>39</v>
      </c>
      <c r="D102" s="38"/>
      <c r="AF102" s="40"/>
      <c r="AG102" s="40"/>
    </row>
    <row r="103" spans="1:68" ht="18.75" customHeight="1" x14ac:dyDescent="0.3">
      <c r="AF103" s="41"/>
      <c r="AG103" s="41"/>
    </row>
    <row r="104" spans="1:68" ht="25.5" customHeight="1" x14ac:dyDescent="0.35">
      <c r="AF104" s="42"/>
      <c r="AG104" s="42"/>
    </row>
    <row r="105" spans="1:68" ht="15" customHeight="1" x14ac:dyDescent="0.25">
      <c r="C105" s="43" t="str">
        <f>Rotulo!$A$5</f>
        <v>V2-08-07-2020</v>
      </c>
      <c r="D105" s="43"/>
    </row>
    <row r="106" spans="1:68" ht="12" customHeight="1" x14ac:dyDescent="0.25"/>
    <row r="107" spans="1:68" ht="44.25" customHeight="1" x14ac:dyDescent="0.25"/>
    <row r="108" spans="1:68" ht="44.25" customHeight="1" x14ac:dyDescent="0.25"/>
    <row r="109" spans="1:68" ht="44.25" customHeight="1" x14ac:dyDescent="0.25"/>
    <row r="110" spans="1:68" ht="44.25" customHeight="1" x14ac:dyDescent="0.25"/>
    <row r="111" spans="1:68" ht="44.25" customHeight="1" x14ac:dyDescent="0.25"/>
    <row r="112" spans="1:68" ht="44.25" customHeight="1" x14ac:dyDescent="0.25"/>
    <row r="113" ht="44.25" customHeight="1" x14ac:dyDescent="0.25"/>
    <row r="114" ht="44.25" customHeight="1" x14ac:dyDescent="0.25"/>
    <row r="115" ht="44.25" customHeight="1" x14ac:dyDescent="0.25"/>
    <row r="116" ht="44.25" customHeight="1" x14ac:dyDescent="0.25"/>
    <row r="117" ht="44.25" customHeight="1" x14ac:dyDescent="0.25"/>
    <row r="118" ht="44.25" customHeight="1" x14ac:dyDescent="0.25"/>
    <row r="119" ht="44.25" customHeight="1" x14ac:dyDescent="0.25"/>
    <row r="120" ht="44.25" customHeight="1" x14ac:dyDescent="0.25"/>
    <row r="121" ht="44.25" customHeight="1" x14ac:dyDescent="0.25"/>
    <row r="122" ht="44.25" customHeight="1" x14ac:dyDescent="0.25"/>
    <row r="123" ht="44.25" customHeight="1" x14ac:dyDescent="0.25"/>
    <row r="124" ht="44.25" customHeight="1" x14ac:dyDescent="0.25"/>
    <row r="125" ht="44.25" customHeight="1" x14ac:dyDescent="0.25"/>
    <row r="126" ht="44.25" customHeight="1" x14ac:dyDescent="0.25"/>
    <row r="127" ht="44.25" customHeight="1" x14ac:dyDescent="0.25"/>
    <row r="128" ht="44.25" customHeight="1" x14ac:dyDescent="0.25"/>
    <row r="129" ht="44.25" customHeight="1" x14ac:dyDescent="0.25"/>
    <row r="130" ht="44.25" customHeight="1" x14ac:dyDescent="0.25"/>
    <row r="131" ht="44.25" customHeight="1" x14ac:dyDescent="0.25"/>
    <row r="132" ht="44.25" customHeight="1" x14ac:dyDescent="0.25"/>
    <row r="133" ht="44.25" customHeight="1" x14ac:dyDescent="0.25"/>
    <row r="134" ht="44.25" customHeight="1" x14ac:dyDescent="0.25"/>
    <row r="135" ht="44.25" customHeight="1" x14ac:dyDescent="0.25"/>
    <row r="136" ht="44.25" customHeight="1" x14ac:dyDescent="0.25"/>
    <row r="137" ht="44.25" customHeight="1" x14ac:dyDescent="0.25"/>
    <row r="138" ht="44.25" customHeight="1" x14ac:dyDescent="0.25"/>
    <row r="139" ht="44.25" customHeight="1" x14ac:dyDescent="0.25"/>
    <row r="140" ht="44.25" customHeight="1" x14ac:dyDescent="0.25"/>
    <row r="141" ht="44.25" customHeight="1" x14ac:dyDescent="0.25"/>
    <row r="142" ht="44.25" customHeight="1" x14ac:dyDescent="0.25"/>
    <row r="143" ht="44.25" customHeight="1" x14ac:dyDescent="0.25"/>
    <row r="144" ht="44.25" customHeight="1" x14ac:dyDescent="0.25"/>
    <row r="145" ht="44.25" customHeight="1" x14ac:dyDescent="0.25"/>
    <row r="146" ht="44.25" customHeight="1" x14ac:dyDescent="0.25"/>
    <row r="147" ht="44.25" customHeight="1" x14ac:dyDescent="0.25"/>
    <row r="148" ht="44.25" customHeight="1" x14ac:dyDescent="0.25"/>
    <row r="149" ht="44.25" customHeight="1" x14ac:dyDescent="0.25"/>
    <row r="150" ht="44.25" customHeight="1" x14ac:dyDescent="0.25"/>
    <row r="151" ht="44.25" customHeight="1" x14ac:dyDescent="0.25"/>
    <row r="152" ht="44.25" customHeight="1" x14ac:dyDescent="0.25"/>
    <row r="153" ht="44.25" customHeight="1" x14ac:dyDescent="0.25"/>
    <row r="154" ht="44.25" customHeight="1" x14ac:dyDescent="0.25"/>
    <row r="155" ht="44.25" customHeight="1" x14ac:dyDescent="0.25"/>
    <row r="156" ht="44.25" customHeight="1" x14ac:dyDescent="0.25"/>
    <row r="157" ht="44.25" customHeight="1" x14ac:dyDescent="0.25"/>
    <row r="158" ht="44.25" customHeight="1" x14ac:dyDescent="0.25"/>
    <row r="159" ht="44.25" customHeight="1" x14ac:dyDescent="0.25"/>
    <row r="160" ht="44.25" customHeight="1" x14ac:dyDescent="0.25"/>
    <row r="161" ht="44.25" customHeight="1" x14ac:dyDescent="0.25"/>
    <row r="162" ht="44.25" customHeight="1" x14ac:dyDescent="0.25"/>
    <row r="163" ht="44.25" customHeight="1" x14ac:dyDescent="0.25"/>
    <row r="164" ht="44.25" customHeight="1" x14ac:dyDescent="0.25"/>
    <row r="165" ht="44.25" customHeight="1" x14ac:dyDescent="0.25"/>
    <row r="166" ht="44.25" customHeight="1" x14ac:dyDescent="0.25"/>
    <row r="167" ht="44.25" customHeight="1" x14ac:dyDescent="0.25"/>
    <row r="168" ht="44.25" customHeight="1" x14ac:dyDescent="0.25"/>
    <row r="169" ht="44.25" customHeight="1" x14ac:dyDescent="0.25"/>
    <row r="170" ht="44.25" customHeight="1" x14ac:dyDescent="0.25"/>
    <row r="171" ht="44.25" customHeight="1" x14ac:dyDescent="0.25"/>
    <row r="172" ht="44.25" customHeight="1" x14ac:dyDescent="0.25"/>
    <row r="173" ht="44.25" customHeight="1" x14ac:dyDescent="0.25"/>
    <row r="174" ht="44.25" customHeight="1" x14ac:dyDescent="0.25"/>
    <row r="175" ht="44.25" customHeight="1" x14ac:dyDescent="0.25"/>
    <row r="176" ht="44.25" customHeight="1" x14ac:dyDescent="0.25"/>
    <row r="177" ht="44.25" customHeight="1" x14ac:dyDescent="0.25"/>
    <row r="178" ht="44.25" customHeight="1" x14ac:dyDescent="0.25"/>
    <row r="179" ht="44.25" customHeight="1" x14ac:dyDescent="0.25"/>
    <row r="180" ht="44.25" customHeight="1" x14ac:dyDescent="0.25"/>
    <row r="181" ht="44.25" customHeight="1" x14ac:dyDescent="0.25"/>
    <row r="182" ht="44.25" customHeight="1" x14ac:dyDescent="0.25"/>
    <row r="183" ht="44.25" customHeight="1" x14ac:dyDescent="0.25"/>
    <row r="184" ht="44.25" customHeight="1" x14ac:dyDescent="0.25"/>
    <row r="185" ht="44.25" customHeight="1" x14ac:dyDescent="0.25"/>
    <row r="186" ht="44.25" customHeight="1" x14ac:dyDescent="0.25"/>
    <row r="187" ht="44.25" customHeight="1" x14ac:dyDescent="0.25"/>
    <row r="188" ht="44.25" customHeight="1" x14ac:dyDescent="0.25"/>
    <row r="189" ht="44.25" customHeight="1" x14ac:dyDescent="0.25"/>
    <row r="190" ht="44.25" customHeight="1" x14ac:dyDescent="0.25"/>
    <row r="191" ht="44.25" customHeight="1" x14ac:dyDescent="0.25"/>
    <row r="192" ht="44.25" customHeight="1" x14ac:dyDescent="0.25"/>
    <row r="193" ht="44.25" customHeight="1" x14ac:dyDescent="0.25"/>
    <row r="194" ht="44.25" customHeight="1" x14ac:dyDescent="0.25"/>
    <row r="195" ht="44.25" customHeight="1" x14ac:dyDescent="0.25"/>
    <row r="196" ht="44.25" customHeight="1" x14ac:dyDescent="0.25"/>
    <row r="197" ht="44.25" customHeight="1" x14ac:dyDescent="0.25"/>
    <row r="198" ht="44.25" customHeight="1" x14ac:dyDescent="0.25"/>
    <row r="199" ht="44.25" customHeight="1" x14ac:dyDescent="0.25"/>
    <row r="200" ht="44.25" customHeight="1" x14ac:dyDescent="0.25"/>
    <row r="201" ht="44.25" customHeight="1" x14ac:dyDescent="0.25"/>
    <row r="202" ht="44.25" customHeight="1" x14ac:dyDescent="0.25"/>
    <row r="203" ht="44.25" customHeight="1" x14ac:dyDescent="0.25"/>
    <row r="204" ht="44.25" customHeight="1" x14ac:dyDescent="0.25"/>
    <row r="205" ht="44.25" customHeight="1" x14ac:dyDescent="0.25"/>
    <row r="206" ht="44.25" customHeight="1" x14ac:dyDescent="0.25"/>
    <row r="207" ht="44.25" customHeight="1" x14ac:dyDescent="0.25"/>
    <row r="208" ht="44.25" customHeight="1" x14ac:dyDescent="0.25"/>
    <row r="209" ht="44.25" customHeight="1" x14ac:dyDescent="0.25"/>
    <row r="210" ht="44.25" customHeight="1" x14ac:dyDescent="0.25"/>
    <row r="211" ht="44.25" customHeight="1" x14ac:dyDescent="0.25"/>
    <row r="212" ht="44.25" customHeight="1" x14ac:dyDescent="0.25"/>
    <row r="213" ht="44.25" customHeight="1" x14ac:dyDescent="0.25"/>
    <row r="214" ht="44.25" customHeight="1" x14ac:dyDescent="0.25"/>
    <row r="215" ht="44.25" customHeight="1" x14ac:dyDescent="0.25"/>
    <row r="216" ht="44.25" customHeight="1" x14ac:dyDescent="0.25"/>
    <row r="217" ht="44.25" customHeight="1" x14ac:dyDescent="0.25"/>
    <row r="218" ht="44.25" customHeight="1" x14ac:dyDescent="0.25"/>
    <row r="219" ht="44.25" customHeight="1" x14ac:dyDescent="0.25"/>
    <row r="220" ht="44.25" customHeight="1" x14ac:dyDescent="0.25"/>
    <row r="221" ht="44.25" customHeight="1" x14ac:dyDescent="0.25"/>
    <row r="222" ht="44.25" customHeight="1" x14ac:dyDescent="0.25"/>
    <row r="223" ht="44.25" customHeight="1" x14ac:dyDescent="0.25"/>
    <row r="224" ht="44.25" customHeight="1" x14ac:dyDescent="0.25"/>
    <row r="225" ht="44.25" customHeight="1" x14ac:dyDescent="0.25"/>
    <row r="226" ht="44.25" customHeight="1" x14ac:dyDescent="0.25"/>
    <row r="227" ht="44.25" customHeight="1" x14ac:dyDescent="0.25"/>
    <row r="228" ht="44.25" customHeight="1" x14ac:dyDescent="0.25"/>
    <row r="229" ht="44.25" customHeight="1" x14ac:dyDescent="0.25"/>
    <row r="230" ht="44.25" customHeight="1" x14ac:dyDescent="0.25"/>
    <row r="231" ht="44.25" customHeight="1" x14ac:dyDescent="0.25"/>
    <row r="232" ht="44.25" customHeight="1" x14ac:dyDescent="0.25"/>
    <row r="233" ht="44.25" customHeight="1" x14ac:dyDescent="0.25"/>
    <row r="234" ht="44.25" customHeight="1" x14ac:dyDescent="0.25"/>
    <row r="235" ht="44.25" customHeight="1" x14ac:dyDescent="0.25"/>
    <row r="236" ht="44.25" customHeight="1" x14ac:dyDescent="0.25"/>
    <row r="237" ht="44.25" customHeight="1" x14ac:dyDescent="0.25"/>
    <row r="238" ht="44.25" customHeight="1" x14ac:dyDescent="0.25"/>
    <row r="239" ht="44.25" customHeight="1" x14ac:dyDescent="0.25"/>
    <row r="240" ht="44.25" customHeight="1" x14ac:dyDescent="0.25"/>
    <row r="241" ht="44.25" customHeight="1" x14ac:dyDescent="0.25"/>
    <row r="242" ht="44.25" customHeight="1" x14ac:dyDescent="0.25"/>
    <row r="243" ht="44.25" customHeight="1" x14ac:dyDescent="0.25"/>
    <row r="244" ht="44.25" customHeight="1" x14ac:dyDescent="0.25"/>
    <row r="245" ht="44.25" customHeight="1" x14ac:dyDescent="0.25"/>
    <row r="246" ht="44.25" customHeight="1" x14ac:dyDescent="0.25"/>
    <row r="247" ht="44.25" customHeight="1" x14ac:dyDescent="0.25"/>
    <row r="248" ht="44.25" customHeight="1" x14ac:dyDescent="0.25"/>
    <row r="249" ht="44.25" customHeight="1" x14ac:dyDescent="0.25"/>
    <row r="250" ht="44.25" customHeight="1" x14ac:dyDescent="0.25"/>
    <row r="251" ht="44.25" customHeight="1" x14ac:dyDescent="0.25"/>
    <row r="252" ht="44.25" customHeight="1" x14ac:dyDescent="0.25"/>
    <row r="253" ht="44.25" customHeight="1" x14ac:dyDescent="0.25"/>
    <row r="254" ht="44.25" customHeight="1" x14ac:dyDescent="0.25"/>
    <row r="255" ht="44.25" customHeight="1" x14ac:dyDescent="0.25"/>
    <row r="256" ht="44.25" customHeight="1" x14ac:dyDescent="0.25"/>
    <row r="257" ht="44.25" customHeight="1" x14ac:dyDescent="0.25"/>
    <row r="258" ht="44.25" customHeight="1" x14ac:dyDescent="0.25"/>
    <row r="259" ht="44.25" customHeight="1" x14ac:dyDescent="0.25"/>
    <row r="260" ht="44.25" customHeight="1" x14ac:dyDescent="0.25"/>
    <row r="261" ht="44.25" customHeight="1" x14ac:dyDescent="0.25"/>
    <row r="262" ht="44.25" customHeight="1" x14ac:dyDescent="0.25"/>
    <row r="263" ht="44.25" customHeight="1" x14ac:dyDescent="0.25"/>
    <row r="264" ht="44.25" customHeight="1" x14ac:dyDescent="0.25"/>
    <row r="265" ht="44.25" customHeight="1" x14ac:dyDescent="0.25"/>
    <row r="266" ht="44.25" customHeight="1" x14ac:dyDescent="0.25"/>
    <row r="267" ht="44.25" customHeight="1" x14ac:dyDescent="0.25"/>
    <row r="268" ht="44.25" customHeight="1" x14ac:dyDescent="0.25"/>
    <row r="269" ht="44.25" customHeight="1" x14ac:dyDescent="0.25"/>
    <row r="270" ht="44.25" customHeight="1" x14ac:dyDescent="0.25"/>
    <row r="271" ht="44.25" customHeight="1" x14ac:dyDescent="0.25"/>
    <row r="272" ht="44.25" customHeight="1" x14ac:dyDescent="0.25"/>
    <row r="273" ht="44.25" customHeight="1" x14ac:dyDescent="0.25"/>
    <row r="274" ht="44.25" customHeight="1" x14ac:dyDescent="0.25"/>
    <row r="275" ht="44.25" customHeight="1" x14ac:dyDescent="0.25"/>
    <row r="276" ht="44.25" customHeight="1" x14ac:dyDescent="0.25"/>
    <row r="277" ht="44.25" customHeight="1" x14ac:dyDescent="0.25"/>
    <row r="278" ht="44.25" customHeight="1" x14ac:dyDescent="0.25"/>
    <row r="279" ht="44.25" customHeight="1" x14ac:dyDescent="0.25"/>
    <row r="280" ht="44.25" customHeight="1" x14ac:dyDescent="0.25"/>
    <row r="281" ht="44.25" customHeight="1" x14ac:dyDescent="0.25"/>
    <row r="282" ht="44.25" customHeight="1" x14ac:dyDescent="0.25"/>
    <row r="283" ht="44.25" customHeight="1" x14ac:dyDescent="0.25"/>
    <row r="284" ht="44.25" customHeight="1" x14ac:dyDescent="0.25"/>
    <row r="285" ht="44.25" customHeight="1" x14ac:dyDescent="0.25"/>
    <row r="286" ht="44.25" customHeight="1" x14ac:dyDescent="0.25"/>
    <row r="287" ht="44.25" customHeight="1" x14ac:dyDescent="0.25"/>
    <row r="288" ht="44.25" customHeight="1" x14ac:dyDescent="0.25"/>
    <row r="289" ht="44.25" customHeight="1" x14ac:dyDescent="0.25"/>
    <row r="290" ht="44.25" customHeight="1" x14ac:dyDescent="0.25"/>
    <row r="291" ht="44.25" customHeight="1" x14ac:dyDescent="0.25"/>
    <row r="292" ht="44.25" customHeight="1" x14ac:dyDescent="0.25"/>
    <row r="293" ht="44.25" customHeight="1" x14ac:dyDescent="0.25"/>
    <row r="294" ht="44.25" customHeight="1" x14ac:dyDescent="0.25"/>
    <row r="295" ht="44.25" customHeight="1" x14ac:dyDescent="0.25"/>
    <row r="296" ht="44.25" customHeight="1" x14ac:dyDescent="0.25"/>
    <row r="297" ht="44.25" customHeight="1" x14ac:dyDescent="0.25"/>
    <row r="298" ht="44.25" customHeight="1" x14ac:dyDescent="0.25"/>
    <row r="299" ht="44.25" customHeight="1" x14ac:dyDescent="0.25"/>
    <row r="300" ht="44.25" customHeight="1" x14ac:dyDescent="0.25"/>
    <row r="301" ht="44.25" customHeight="1" x14ac:dyDescent="0.25"/>
    <row r="302" ht="44.25" customHeight="1" x14ac:dyDescent="0.25"/>
    <row r="303" ht="44.25" customHeight="1" x14ac:dyDescent="0.25"/>
    <row r="304" ht="44.25" customHeight="1" x14ac:dyDescent="0.25"/>
    <row r="305" ht="44.25" customHeight="1" x14ac:dyDescent="0.25"/>
    <row r="306" ht="44.25" customHeight="1" x14ac:dyDescent="0.25"/>
    <row r="307" ht="44.25" customHeight="1" x14ac:dyDescent="0.25"/>
    <row r="308" ht="44.25" customHeight="1" x14ac:dyDescent="0.25"/>
    <row r="309" ht="44.25" customHeight="1" x14ac:dyDescent="0.25"/>
    <row r="310" ht="44.25" customHeight="1" x14ac:dyDescent="0.25"/>
    <row r="311" ht="44.25" customHeight="1" x14ac:dyDescent="0.25"/>
    <row r="312" ht="44.25" customHeight="1" x14ac:dyDescent="0.25"/>
    <row r="313" ht="44.25" customHeight="1" x14ac:dyDescent="0.25"/>
    <row r="314" ht="44.25" customHeight="1" x14ac:dyDescent="0.25"/>
    <row r="315" ht="44.25" customHeight="1" x14ac:dyDescent="0.25"/>
    <row r="316" ht="44.25" customHeight="1" x14ac:dyDescent="0.25"/>
    <row r="317" ht="44.25" customHeight="1" x14ac:dyDescent="0.25"/>
    <row r="318" ht="44.25" customHeight="1" x14ac:dyDescent="0.25"/>
    <row r="319" ht="44.25" customHeight="1" x14ac:dyDescent="0.25"/>
    <row r="320" ht="44.25" customHeight="1" x14ac:dyDescent="0.25"/>
    <row r="321" ht="44.25" customHeight="1" x14ac:dyDescent="0.25"/>
    <row r="322" ht="44.25" customHeight="1" x14ac:dyDescent="0.25"/>
    <row r="323" ht="44.25" customHeight="1" x14ac:dyDescent="0.25"/>
    <row r="324" ht="44.25" customHeight="1" x14ac:dyDescent="0.25"/>
    <row r="325" ht="44.25" customHeight="1" x14ac:dyDescent="0.25"/>
    <row r="326" ht="44.25" customHeight="1" x14ac:dyDescent="0.25"/>
    <row r="327" ht="44.25" customHeight="1" x14ac:dyDescent="0.25"/>
    <row r="328" ht="44.25" customHeight="1" x14ac:dyDescent="0.25"/>
    <row r="329" ht="44.25" customHeight="1" x14ac:dyDescent="0.25"/>
    <row r="330" ht="44.25" customHeight="1" x14ac:dyDescent="0.25"/>
    <row r="331" ht="44.25" customHeight="1" x14ac:dyDescent="0.25"/>
    <row r="332" ht="44.25" customHeight="1" x14ac:dyDescent="0.25"/>
    <row r="333" ht="44.25" customHeight="1" x14ac:dyDescent="0.25"/>
    <row r="334" ht="44.25" customHeight="1" x14ac:dyDescent="0.25"/>
    <row r="335" ht="44.25" customHeight="1" x14ac:dyDescent="0.25"/>
    <row r="336" ht="44.25" customHeight="1" x14ac:dyDescent="0.25"/>
    <row r="337" ht="44.25" customHeight="1" x14ac:dyDescent="0.25"/>
    <row r="338" ht="44.25" customHeight="1" x14ac:dyDescent="0.25"/>
    <row r="339" ht="44.25" customHeight="1" x14ac:dyDescent="0.25"/>
    <row r="340" ht="44.25" customHeight="1" x14ac:dyDescent="0.25"/>
    <row r="341" ht="44.25" customHeight="1" x14ac:dyDescent="0.25"/>
    <row r="342" ht="44.25" customHeight="1" x14ac:dyDescent="0.25"/>
    <row r="343" ht="44.25" customHeight="1" x14ac:dyDescent="0.25"/>
    <row r="344" ht="44.25" customHeight="1" x14ac:dyDescent="0.25"/>
    <row r="345" ht="44.25" customHeight="1" x14ac:dyDescent="0.25"/>
    <row r="346" ht="44.25" customHeight="1" x14ac:dyDescent="0.25"/>
    <row r="347" ht="44.25" customHeight="1" x14ac:dyDescent="0.25"/>
    <row r="348" ht="44.25" customHeight="1" x14ac:dyDescent="0.25"/>
    <row r="349" ht="44.25" customHeight="1" x14ac:dyDescent="0.25"/>
    <row r="350" ht="44.25" customHeight="1" x14ac:dyDescent="0.25"/>
    <row r="351" ht="44.25" customHeight="1" x14ac:dyDescent="0.25"/>
    <row r="352" ht="44.25" customHeight="1" x14ac:dyDescent="0.25"/>
    <row r="353" ht="44.25" customHeight="1" x14ac:dyDescent="0.25"/>
    <row r="354" ht="44.25" customHeight="1" x14ac:dyDescent="0.25"/>
    <row r="355" ht="44.25" customHeight="1" x14ac:dyDescent="0.25"/>
    <row r="356" ht="44.25" customHeight="1" x14ac:dyDescent="0.25"/>
    <row r="357" ht="44.25" customHeight="1" x14ac:dyDescent="0.25"/>
    <row r="358" ht="44.25" customHeight="1" x14ac:dyDescent="0.25"/>
    <row r="359" ht="44.25" customHeight="1" x14ac:dyDescent="0.25"/>
    <row r="360" ht="44.25" customHeight="1" x14ac:dyDescent="0.25"/>
    <row r="361" ht="44.25" customHeight="1" x14ac:dyDescent="0.25"/>
    <row r="362" ht="44.25" customHeight="1" x14ac:dyDescent="0.25"/>
    <row r="363" ht="44.25" customHeight="1" x14ac:dyDescent="0.25"/>
    <row r="364" ht="44.25" customHeight="1" x14ac:dyDescent="0.25"/>
    <row r="365" ht="44.25" customHeight="1" x14ac:dyDescent="0.25"/>
    <row r="366" ht="44.25" customHeight="1" x14ac:dyDescent="0.25"/>
    <row r="367" ht="44.25" customHeight="1" x14ac:dyDescent="0.25"/>
    <row r="368" ht="44.25" customHeight="1" x14ac:dyDescent="0.25"/>
    <row r="369" ht="44.25" customHeight="1" x14ac:dyDescent="0.25"/>
    <row r="370" ht="44.25" customHeight="1" x14ac:dyDescent="0.25"/>
    <row r="371" ht="44.25" customHeight="1" x14ac:dyDescent="0.25"/>
    <row r="372" ht="44.25" customHeight="1" x14ac:dyDescent="0.25"/>
    <row r="373" ht="44.25" customHeight="1" x14ac:dyDescent="0.25"/>
    <row r="374" ht="44.25" customHeight="1" x14ac:dyDescent="0.25"/>
    <row r="375" ht="44.25" customHeight="1" x14ac:dyDescent="0.25"/>
    <row r="376" ht="44.25" customHeight="1" x14ac:dyDescent="0.25"/>
    <row r="377" ht="44.25" customHeight="1" x14ac:dyDescent="0.25"/>
    <row r="378" ht="44.25" customHeight="1" x14ac:dyDescent="0.25"/>
    <row r="379" ht="44.25" customHeight="1" x14ac:dyDescent="0.25"/>
    <row r="380" ht="44.25" customHeight="1" x14ac:dyDescent="0.25"/>
    <row r="381" ht="44.25" customHeight="1" x14ac:dyDescent="0.25"/>
    <row r="382" ht="44.25" customHeight="1" x14ac:dyDescent="0.25"/>
    <row r="383" ht="44.25" customHeight="1" x14ac:dyDescent="0.25"/>
    <row r="384" ht="44.25" customHeight="1" x14ac:dyDescent="0.25"/>
    <row r="385" ht="44.25" customHeight="1" x14ac:dyDescent="0.25"/>
    <row r="386" ht="44.25" customHeight="1" x14ac:dyDescent="0.25"/>
    <row r="387" ht="44.25" customHeight="1" x14ac:dyDescent="0.25"/>
    <row r="388" ht="44.25" customHeight="1" x14ac:dyDescent="0.25"/>
    <row r="389" ht="44.25" customHeight="1" x14ac:dyDescent="0.25"/>
    <row r="390" ht="44.25" customHeight="1" x14ac:dyDescent="0.25"/>
    <row r="391" ht="44.25" customHeight="1" x14ac:dyDescent="0.25"/>
    <row r="392" ht="44.25" customHeight="1" x14ac:dyDescent="0.25"/>
    <row r="393" ht="44.25" customHeight="1" x14ac:dyDescent="0.25"/>
    <row r="394" ht="44.25" customHeight="1" x14ac:dyDescent="0.25"/>
    <row r="395" ht="44.25" customHeight="1" x14ac:dyDescent="0.25"/>
    <row r="396" ht="44.25" customHeight="1" x14ac:dyDescent="0.25"/>
    <row r="397" ht="44.25" customHeight="1" x14ac:dyDescent="0.25"/>
    <row r="398" ht="44.25" customHeight="1" x14ac:dyDescent="0.25"/>
    <row r="399" ht="44.25" customHeight="1" x14ac:dyDescent="0.25"/>
    <row r="400" ht="44.25" customHeight="1" x14ac:dyDescent="0.25"/>
    <row r="401" ht="44.25" customHeight="1" x14ac:dyDescent="0.25"/>
    <row r="402" ht="44.25" customHeight="1" x14ac:dyDescent="0.25"/>
    <row r="403" ht="44.25" customHeight="1" x14ac:dyDescent="0.25"/>
    <row r="404" ht="44.25" customHeight="1" x14ac:dyDescent="0.25"/>
    <row r="405" ht="44.25" customHeight="1" x14ac:dyDescent="0.25"/>
    <row r="406" ht="44.25" customHeight="1" x14ac:dyDescent="0.25"/>
    <row r="407" ht="44.25" customHeight="1" x14ac:dyDescent="0.25"/>
    <row r="408" ht="44.25" customHeight="1" x14ac:dyDescent="0.25"/>
    <row r="409" ht="44.25" customHeight="1" x14ac:dyDescent="0.25"/>
    <row r="410" ht="44.25" customHeight="1" x14ac:dyDescent="0.25"/>
    <row r="411" ht="44.25" customHeight="1" x14ac:dyDescent="0.25"/>
    <row r="412" ht="44.25" customHeight="1" x14ac:dyDescent="0.25"/>
    <row r="413" ht="44.25" customHeight="1" x14ac:dyDescent="0.25"/>
    <row r="414" ht="44.25" customHeight="1" x14ac:dyDescent="0.25"/>
    <row r="415" ht="44.25" customHeight="1" x14ac:dyDescent="0.25"/>
    <row r="416" ht="44.25" customHeight="1" x14ac:dyDescent="0.25"/>
    <row r="417" ht="44.25" customHeight="1" x14ac:dyDescent="0.25"/>
    <row r="418" ht="44.25" customHeight="1" x14ac:dyDescent="0.25"/>
    <row r="419" ht="44.25" customHeight="1" x14ac:dyDescent="0.25"/>
    <row r="420" ht="44.25" customHeight="1" x14ac:dyDescent="0.25"/>
    <row r="421" ht="44.25" customHeight="1" x14ac:dyDescent="0.25"/>
    <row r="422" ht="44.25" customHeight="1" x14ac:dyDescent="0.25"/>
    <row r="423" ht="44.25" customHeight="1" x14ac:dyDescent="0.25"/>
    <row r="424" ht="44.25" customHeight="1" x14ac:dyDescent="0.25"/>
    <row r="425" ht="44.25" customHeight="1" x14ac:dyDescent="0.25"/>
    <row r="426" ht="44.25" customHeight="1" x14ac:dyDescent="0.25"/>
    <row r="427" ht="44.25" customHeight="1" x14ac:dyDescent="0.25"/>
    <row r="428" ht="44.25" customHeight="1" x14ac:dyDescent="0.25"/>
    <row r="429" ht="44.25" customHeight="1" x14ac:dyDescent="0.25"/>
    <row r="430" ht="44.25" customHeight="1" x14ac:dyDescent="0.25"/>
    <row r="431" ht="44.25" customHeight="1" x14ac:dyDescent="0.25"/>
    <row r="432" ht="44.25" customHeight="1" x14ac:dyDescent="0.25"/>
    <row r="433" ht="44.25" customHeight="1" x14ac:dyDescent="0.25"/>
    <row r="434" ht="44.25" customHeight="1" x14ac:dyDescent="0.25"/>
    <row r="435" ht="44.25" customHeight="1" x14ac:dyDescent="0.25"/>
    <row r="436" ht="44.25" customHeight="1" x14ac:dyDescent="0.25"/>
    <row r="437" ht="44.25" customHeight="1" x14ac:dyDescent="0.25"/>
    <row r="438" ht="44.25" customHeight="1" x14ac:dyDescent="0.25"/>
    <row r="439" ht="44.25" customHeight="1" x14ac:dyDescent="0.25"/>
    <row r="440" ht="44.25" customHeight="1" x14ac:dyDescent="0.25"/>
    <row r="441" ht="44.25" customHeight="1" x14ac:dyDescent="0.25"/>
    <row r="442" ht="44.25" customHeight="1" x14ac:dyDescent="0.25"/>
    <row r="443" ht="44.25" customHeight="1" x14ac:dyDescent="0.25"/>
    <row r="444" ht="44.25" customHeight="1" x14ac:dyDescent="0.25"/>
    <row r="445" ht="44.25" customHeight="1" x14ac:dyDescent="0.25"/>
    <row r="446" ht="44.25" customHeight="1" x14ac:dyDescent="0.25"/>
    <row r="447" ht="44.25" customHeight="1" x14ac:dyDescent="0.25"/>
    <row r="448" ht="44.25" customHeight="1" x14ac:dyDescent="0.25"/>
    <row r="449" ht="44.25" customHeight="1" x14ac:dyDescent="0.25"/>
    <row r="450" ht="44.25" customHeight="1" x14ac:dyDescent="0.25"/>
    <row r="451" ht="44.25" customHeight="1" x14ac:dyDescent="0.25"/>
    <row r="452" ht="44.25" customHeight="1" x14ac:dyDescent="0.25"/>
    <row r="453" ht="44.25" customHeight="1" x14ac:dyDescent="0.25"/>
    <row r="454" ht="44.25" customHeight="1" x14ac:dyDescent="0.25"/>
    <row r="455" ht="44.25" customHeight="1" x14ac:dyDescent="0.25"/>
    <row r="456" ht="44.25" customHeight="1" x14ac:dyDescent="0.25"/>
    <row r="457" ht="44.25" customHeight="1" x14ac:dyDescent="0.25"/>
    <row r="458" ht="44.25" customHeight="1" x14ac:dyDescent="0.25"/>
    <row r="459" ht="44.25" customHeight="1" x14ac:dyDescent="0.25"/>
    <row r="460" ht="44.25" customHeight="1" x14ac:dyDescent="0.25"/>
    <row r="461" ht="44.25" customHeight="1" x14ac:dyDescent="0.25"/>
    <row r="462" ht="44.25" customHeight="1" x14ac:dyDescent="0.25"/>
    <row r="463" ht="44.25" customHeight="1" x14ac:dyDescent="0.25"/>
    <row r="464" ht="44.25" customHeight="1" x14ac:dyDescent="0.25"/>
    <row r="465" ht="44.25" customHeight="1" x14ac:dyDescent="0.25"/>
    <row r="466" ht="44.25" customHeight="1" x14ac:dyDescent="0.25"/>
    <row r="467" ht="44.25" customHeight="1" x14ac:dyDescent="0.25"/>
    <row r="468" ht="44.25" customHeight="1" x14ac:dyDescent="0.25"/>
    <row r="469" ht="44.25" customHeight="1" x14ac:dyDescent="0.25"/>
    <row r="470" ht="44.25" customHeight="1" x14ac:dyDescent="0.25"/>
    <row r="471" ht="44.25" customHeight="1" x14ac:dyDescent="0.25"/>
    <row r="472" ht="44.25" customHeight="1" x14ac:dyDescent="0.25"/>
    <row r="473" ht="44.25" customHeight="1" x14ac:dyDescent="0.25"/>
    <row r="474" ht="44.25" customHeight="1" x14ac:dyDescent="0.25"/>
    <row r="475" ht="44.25" customHeight="1" x14ac:dyDescent="0.25"/>
    <row r="476" ht="44.25" customHeight="1" x14ac:dyDescent="0.25"/>
    <row r="477" ht="44.25" customHeight="1" x14ac:dyDescent="0.25"/>
    <row r="478" ht="44.25" customHeight="1" x14ac:dyDescent="0.25"/>
    <row r="479" ht="44.25" customHeight="1" x14ac:dyDescent="0.25"/>
    <row r="480" ht="44.25" customHeight="1" x14ac:dyDescent="0.25"/>
    <row r="481" ht="44.25" customHeight="1" x14ac:dyDescent="0.25"/>
    <row r="482" ht="44.25" customHeight="1" x14ac:dyDescent="0.25"/>
    <row r="483" ht="44.25" customHeight="1" x14ac:dyDescent="0.25"/>
    <row r="484" ht="44.25" customHeight="1" x14ac:dyDescent="0.25"/>
    <row r="485" ht="44.25" customHeight="1" x14ac:dyDescent="0.25"/>
    <row r="486" ht="44.25" customHeight="1" x14ac:dyDescent="0.25"/>
    <row r="487" ht="44.25" customHeight="1" x14ac:dyDescent="0.25"/>
    <row r="488" ht="44.25" customHeight="1" x14ac:dyDescent="0.25"/>
    <row r="489" ht="44.25" customHeight="1" x14ac:dyDescent="0.25"/>
    <row r="490" ht="44.25" customHeight="1" x14ac:dyDescent="0.25"/>
    <row r="491" ht="44.25" customHeight="1" x14ac:dyDescent="0.25"/>
    <row r="492" ht="44.25" customHeight="1" x14ac:dyDescent="0.25"/>
    <row r="493" ht="44.25" customHeight="1" x14ac:dyDescent="0.25"/>
    <row r="494" ht="44.25" customHeight="1" x14ac:dyDescent="0.25"/>
    <row r="495" ht="44.25" customHeight="1" x14ac:dyDescent="0.25"/>
    <row r="496" ht="44.25" customHeight="1" x14ac:dyDescent="0.25"/>
    <row r="497" ht="44.25" customHeight="1" x14ac:dyDescent="0.25"/>
    <row r="498" ht="44.25" customHeight="1" x14ac:dyDescent="0.25"/>
    <row r="499" ht="44.25" customHeight="1" x14ac:dyDescent="0.25"/>
    <row r="500" ht="44.25" customHeight="1" x14ac:dyDescent="0.25"/>
    <row r="501" ht="44.25" customHeight="1" x14ac:dyDescent="0.25"/>
    <row r="502" ht="44.25" customHeight="1" x14ac:dyDescent="0.25"/>
    <row r="503" ht="44.25" customHeight="1" x14ac:dyDescent="0.25"/>
    <row r="504" ht="44.25" customHeight="1" x14ac:dyDescent="0.25"/>
    <row r="505" ht="44.25" customHeight="1" x14ac:dyDescent="0.25"/>
    <row r="506" ht="44.25" customHeight="1" x14ac:dyDescent="0.25"/>
    <row r="507" ht="44.25" customHeight="1" x14ac:dyDescent="0.25"/>
    <row r="508" ht="44.25" customHeight="1" x14ac:dyDescent="0.25"/>
    <row r="509" ht="44.25" customHeight="1" x14ac:dyDescent="0.25"/>
    <row r="510" ht="44.25" customHeight="1" x14ac:dyDescent="0.25"/>
    <row r="511" ht="44.25" customHeight="1" x14ac:dyDescent="0.25"/>
    <row r="512" ht="44.25" customHeight="1" x14ac:dyDescent="0.25"/>
    <row r="513" ht="44.25" customHeight="1" x14ac:dyDescent="0.25"/>
    <row r="514" ht="44.25" customHeight="1" x14ac:dyDescent="0.25"/>
    <row r="515" ht="44.25" customHeight="1" x14ac:dyDescent="0.25"/>
    <row r="516" ht="44.25" customHeight="1" x14ac:dyDescent="0.25"/>
    <row r="517" ht="44.25" customHeight="1" x14ac:dyDescent="0.25"/>
    <row r="518" ht="44.25" customHeight="1" x14ac:dyDescent="0.25"/>
    <row r="519" ht="44.25" customHeight="1" x14ac:dyDescent="0.25"/>
    <row r="520" ht="44.25" customHeight="1" x14ac:dyDescent="0.25"/>
    <row r="521" ht="44.25" customHeight="1" x14ac:dyDescent="0.25"/>
    <row r="522" ht="44.25" customHeight="1" x14ac:dyDescent="0.25"/>
    <row r="523" ht="44.25" customHeight="1" x14ac:dyDescent="0.25"/>
    <row r="524" ht="44.25" customHeight="1" x14ac:dyDescent="0.25"/>
    <row r="525" ht="44.25" customHeight="1" x14ac:dyDescent="0.25"/>
    <row r="526" ht="44.25" customHeight="1" x14ac:dyDescent="0.25"/>
    <row r="527" ht="44.25" customHeight="1" x14ac:dyDescent="0.25"/>
    <row r="528" ht="44.25" customHeight="1" x14ac:dyDescent="0.25"/>
    <row r="529" ht="44.25" customHeight="1" x14ac:dyDescent="0.25"/>
    <row r="530" ht="44.25" customHeight="1" x14ac:dyDescent="0.25"/>
    <row r="531" ht="44.25" customHeight="1" x14ac:dyDescent="0.25"/>
    <row r="532" ht="44.25" customHeight="1" x14ac:dyDescent="0.25"/>
    <row r="533" ht="44.25" customHeight="1" x14ac:dyDescent="0.25"/>
    <row r="534" ht="44.25" customHeight="1" x14ac:dyDescent="0.25"/>
    <row r="535" ht="44.25" customHeight="1" x14ac:dyDescent="0.25"/>
    <row r="536" ht="44.25" customHeight="1" x14ac:dyDescent="0.25"/>
    <row r="537" ht="44.25" customHeight="1" x14ac:dyDescent="0.25"/>
    <row r="538" ht="44.25" customHeight="1" x14ac:dyDescent="0.25"/>
    <row r="539" ht="44.25" customHeight="1" x14ac:dyDescent="0.25"/>
    <row r="540" ht="44.25" customHeight="1" x14ac:dyDescent="0.25"/>
    <row r="541" ht="44.25" customHeight="1" x14ac:dyDescent="0.25"/>
    <row r="542" ht="44.25" customHeight="1" x14ac:dyDescent="0.25"/>
    <row r="543" ht="44.25" customHeight="1" x14ac:dyDescent="0.25"/>
    <row r="544" ht="44.25" customHeight="1" x14ac:dyDescent="0.25"/>
    <row r="545" ht="44.25" customHeight="1" x14ac:dyDescent="0.25"/>
    <row r="546" ht="44.25" customHeight="1" x14ac:dyDescent="0.25"/>
    <row r="547" ht="44.25" customHeight="1" x14ac:dyDescent="0.25"/>
    <row r="548" ht="44.25" customHeight="1" x14ac:dyDescent="0.25"/>
    <row r="549" ht="44.25" customHeight="1" x14ac:dyDescent="0.25"/>
    <row r="550" ht="44.25" customHeight="1" x14ac:dyDescent="0.25"/>
    <row r="551" ht="44.25" customHeight="1" x14ac:dyDescent="0.25"/>
    <row r="552" ht="44.25" customHeight="1" x14ac:dyDescent="0.25"/>
    <row r="553" ht="44.25" customHeight="1" x14ac:dyDescent="0.25"/>
    <row r="554" ht="44.25" customHeight="1" x14ac:dyDescent="0.25"/>
    <row r="555" ht="44.25" customHeight="1" x14ac:dyDescent="0.25"/>
    <row r="556" ht="44.25" customHeight="1" x14ac:dyDescent="0.25"/>
    <row r="557" ht="44.25" customHeight="1" x14ac:dyDescent="0.25"/>
    <row r="558" ht="44.25" customHeight="1" x14ac:dyDescent="0.25"/>
    <row r="559" ht="44.25" customHeight="1" x14ac:dyDescent="0.25"/>
    <row r="560" ht="44.25" customHeight="1" x14ac:dyDescent="0.25"/>
    <row r="561" ht="44.25" customHeight="1" x14ac:dyDescent="0.25"/>
    <row r="562" ht="44.25" customHeight="1" x14ac:dyDescent="0.25"/>
    <row r="563" ht="44.25" customHeight="1" x14ac:dyDescent="0.25"/>
    <row r="564" ht="44.25" customHeight="1" x14ac:dyDescent="0.25"/>
    <row r="565" ht="44.25" customHeight="1" x14ac:dyDescent="0.25"/>
    <row r="566" ht="44.25" customHeight="1" x14ac:dyDescent="0.25"/>
    <row r="567" ht="44.25" customHeight="1" x14ac:dyDescent="0.25"/>
    <row r="568" ht="44.25" customHeight="1" x14ac:dyDescent="0.25"/>
    <row r="569" ht="44.25" customHeight="1" x14ac:dyDescent="0.25"/>
    <row r="570" ht="44.25" customHeight="1" x14ac:dyDescent="0.25"/>
    <row r="571" ht="44.25" customHeight="1" x14ac:dyDescent="0.25"/>
    <row r="572" ht="44.25" customHeight="1" x14ac:dyDescent="0.25"/>
    <row r="573" ht="44.25" customHeight="1" x14ac:dyDescent="0.25"/>
    <row r="574" ht="44.25" customHeight="1" x14ac:dyDescent="0.25"/>
    <row r="575" ht="44.25" customHeight="1" x14ac:dyDescent="0.25"/>
    <row r="576" ht="44.25" customHeight="1" x14ac:dyDescent="0.25"/>
    <row r="577" ht="44.25" customHeight="1" x14ac:dyDescent="0.25"/>
    <row r="578" ht="44.25" customHeight="1" x14ac:dyDescent="0.25"/>
    <row r="579" ht="44.25" customHeight="1" x14ac:dyDescent="0.25"/>
    <row r="580" ht="44.25" customHeight="1" x14ac:dyDescent="0.25"/>
    <row r="581" ht="44.25" customHeight="1" x14ac:dyDescent="0.25"/>
    <row r="582" ht="44.25" customHeight="1" x14ac:dyDescent="0.25"/>
    <row r="583" ht="44.25" customHeight="1" x14ac:dyDescent="0.25"/>
    <row r="584" ht="44.25" customHeight="1" x14ac:dyDescent="0.25"/>
    <row r="585" ht="44.25" customHeight="1" x14ac:dyDescent="0.25"/>
    <row r="586" ht="44.25" customHeight="1" x14ac:dyDescent="0.25"/>
    <row r="587" ht="44.25" customHeight="1" x14ac:dyDescent="0.25"/>
    <row r="588" ht="44.25" customHeight="1" x14ac:dyDescent="0.25"/>
    <row r="589" ht="44.25" customHeight="1" x14ac:dyDescent="0.25"/>
    <row r="590" ht="44.25" customHeight="1" x14ac:dyDescent="0.25"/>
    <row r="591" ht="44.25" customHeight="1" x14ac:dyDescent="0.25"/>
    <row r="592" ht="44.25" customHeight="1" x14ac:dyDescent="0.25"/>
    <row r="593" ht="44.25" customHeight="1" x14ac:dyDescent="0.25"/>
    <row r="594" ht="44.25" customHeight="1" x14ac:dyDescent="0.25"/>
    <row r="595" ht="44.25" customHeight="1" x14ac:dyDescent="0.25"/>
    <row r="596" ht="44.25" customHeight="1" x14ac:dyDescent="0.25"/>
    <row r="597" ht="44.25" customHeight="1" x14ac:dyDescent="0.25"/>
    <row r="598" ht="44.25" customHeight="1" x14ac:dyDescent="0.25"/>
    <row r="599" ht="44.25" customHeight="1" x14ac:dyDescent="0.25"/>
    <row r="600" ht="44.25" customHeight="1" x14ac:dyDescent="0.25"/>
    <row r="601" ht="44.25" customHeight="1" x14ac:dyDescent="0.25"/>
    <row r="602" ht="44.25" customHeight="1" x14ac:dyDescent="0.25"/>
    <row r="603" ht="44.25" customHeight="1" x14ac:dyDescent="0.25"/>
    <row r="604" ht="44.25" customHeight="1" x14ac:dyDescent="0.25"/>
    <row r="605" ht="44.25" customHeight="1" x14ac:dyDescent="0.25"/>
    <row r="606" ht="44.25" customHeight="1" x14ac:dyDescent="0.25"/>
    <row r="607" ht="44.25" customHeight="1" x14ac:dyDescent="0.25"/>
    <row r="608" ht="44.25" customHeight="1" x14ac:dyDescent="0.25"/>
    <row r="609" ht="44.25" customHeight="1" x14ac:dyDescent="0.25"/>
    <row r="610" ht="44.25" customHeight="1" x14ac:dyDescent="0.25"/>
    <row r="611" ht="44.25" customHeight="1" x14ac:dyDescent="0.25"/>
    <row r="612" ht="44.25" customHeight="1" x14ac:dyDescent="0.25"/>
    <row r="613" ht="44.25" customHeight="1" x14ac:dyDescent="0.25"/>
    <row r="614" ht="44.25" customHeight="1" x14ac:dyDescent="0.25"/>
    <row r="615" ht="44.25" customHeight="1" x14ac:dyDescent="0.25"/>
    <row r="616" ht="44.25" customHeight="1" x14ac:dyDescent="0.25"/>
    <row r="617" ht="44.25" customHeight="1" x14ac:dyDescent="0.25"/>
    <row r="618" ht="44.25" customHeight="1" x14ac:dyDescent="0.25"/>
    <row r="619" ht="44.25" customHeight="1" x14ac:dyDescent="0.25"/>
    <row r="620" ht="44.25" customHeight="1" x14ac:dyDescent="0.25"/>
    <row r="621" ht="44.25" customHeight="1" x14ac:dyDescent="0.25"/>
    <row r="622" ht="44.25" customHeight="1" x14ac:dyDescent="0.25"/>
    <row r="623" ht="44.25" customHeight="1" x14ac:dyDescent="0.25"/>
    <row r="624" ht="44.25" customHeight="1" x14ac:dyDescent="0.25"/>
    <row r="625" ht="44.25" customHeight="1" x14ac:dyDescent="0.25"/>
    <row r="626" ht="44.25" customHeight="1" x14ac:dyDescent="0.25"/>
    <row r="627" ht="44.25" customHeight="1" x14ac:dyDescent="0.25"/>
    <row r="628" ht="44.25" customHeight="1" x14ac:dyDescent="0.25"/>
    <row r="629" ht="44.25" customHeight="1" x14ac:dyDescent="0.25"/>
    <row r="630" ht="44.25" customHeight="1" x14ac:dyDescent="0.25"/>
    <row r="631" ht="44.25" customHeight="1" x14ac:dyDescent="0.25"/>
    <row r="632" ht="44.25" customHeight="1" x14ac:dyDescent="0.25"/>
    <row r="633" ht="44.25" customHeight="1" x14ac:dyDescent="0.25"/>
    <row r="634" ht="44.25" customHeight="1" x14ac:dyDescent="0.25"/>
    <row r="635" ht="44.25" customHeight="1" x14ac:dyDescent="0.25"/>
    <row r="636" ht="44.25" customHeight="1" x14ac:dyDescent="0.25"/>
    <row r="637" ht="44.25" customHeight="1" x14ac:dyDescent="0.25"/>
    <row r="638" ht="44.25" customHeight="1" x14ac:dyDescent="0.25"/>
    <row r="639" ht="44.25" customHeight="1" x14ac:dyDescent="0.25"/>
    <row r="640" ht="44.25" customHeight="1" x14ac:dyDescent="0.25"/>
    <row r="641" ht="44.25" customHeight="1" x14ac:dyDescent="0.25"/>
    <row r="642" ht="44.25" customHeight="1" x14ac:dyDescent="0.25"/>
    <row r="643" ht="44.25" customHeight="1" x14ac:dyDescent="0.25"/>
    <row r="644" ht="44.25" customHeight="1" x14ac:dyDescent="0.25"/>
    <row r="645" ht="44.25" customHeight="1" x14ac:dyDescent="0.25"/>
    <row r="646" ht="44.25" customHeight="1" x14ac:dyDescent="0.25"/>
    <row r="647" ht="44.25" customHeight="1" x14ac:dyDescent="0.25"/>
    <row r="648" ht="44.25" customHeight="1" x14ac:dyDescent="0.25"/>
    <row r="649" ht="44.25" customHeight="1" x14ac:dyDescent="0.25"/>
    <row r="650" ht="44.25" customHeight="1" x14ac:dyDescent="0.25"/>
    <row r="651" ht="44.25" customHeight="1" x14ac:dyDescent="0.25"/>
    <row r="652" ht="44.25" customHeight="1" x14ac:dyDescent="0.25"/>
    <row r="653" ht="44.25" customHeight="1" x14ac:dyDescent="0.25"/>
    <row r="654" ht="44.25" customHeight="1" x14ac:dyDescent="0.25"/>
    <row r="655" ht="44.25" customHeight="1" x14ac:dyDescent="0.25"/>
    <row r="656" ht="44.25" customHeight="1" x14ac:dyDescent="0.25"/>
    <row r="657" ht="44.25" customHeight="1" x14ac:dyDescent="0.25"/>
    <row r="658" ht="44.25" customHeight="1" x14ac:dyDescent="0.25"/>
    <row r="659" ht="44.25" customHeight="1" x14ac:dyDescent="0.25"/>
    <row r="660" ht="44.25" customHeight="1" x14ac:dyDescent="0.25"/>
    <row r="661" ht="44.25" customHeight="1" x14ac:dyDescent="0.25"/>
    <row r="662" ht="44.25" customHeight="1" x14ac:dyDescent="0.25"/>
    <row r="663" ht="44.25" customHeight="1" x14ac:dyDescent="0.25"/>
    <row r="664" ht="44.25" customHeight="1" x14ac:dyDescent="0.25"/>
    <row r="665" ht="44.25" customHeight="1" x14ac:dyDescent="0.25"/>
    <row r="666" ht="44.25" customHeight="1" x14ac:dyDescent="0.25"/>
    <row r="667" ht="44.25" customHeight="1" x14ac:dyDescent="0.25"/>
    <row r="668" ht="44.25" customHeight="1" x14ac:dyDescent="0.25"/>
    <row r="669" ht="44.25" customHeight="1" x14ac:dyDescent="0.25"/>
    <row r="670" ht="44.25" customHeight="1" x14ac:dyDescent="0.25"/>
    <row r="671" ht="44.25" customHeight="1" x14ac:dyDescent="0.25"/>
    <row r="672" ht="44.25" customHeight="1" x14ac:dyDescent="0.25"/>
    <row r="673" ht="44.25" customHeight="1" x14ac:dyDescent="0.25"/>
    <row r="674" ht="44.25" customHeight="1" x14ac:dyDescent="0.25"/>
    <row r="675" ht="44.25" customHeight="1" x14ac:dyDescent="0.25"/>
    <row r="676" ht="44.25" customHeight="1" x14ac:dyDescent="0.25"/>
    <row r="677" ht="44.25" customHeight="1" x14ac:dyDescent="0.25"/>
    <row r="678" ht="44.25" customHeight="1" x14ac:dyDescent="0.25"/>
    <row r="679" ht="44.25" customHeight="1" x14ac:dyDescent="0.25"/>
    <row r="680" ht="44.25" customHeight="1" x14ac:dyDescent="0.25"/>
    <row r="681" ht="44.25" customHeight="1" x14ac:dyDescent="0.25"/>
    <row r="682" ht="44.25" customHeight="1" x14ac:dyDescent="0.25"/>
    <row r="683" ht="44.25" customHeight="1" x14ac:dyDescent="0.25"/>
    <row r="684" ht="44.25" customHeight="1" x14ac:dyDescent="0.25"/>
    <row r="685" ht="44.25" customHeight="1" x14ac:dyDescent="0.25"/>
    <row r="686" ht="44.25" customHeight="1" x14ac:dyDescent="0.25"/>
    <row r="687" ht="44.25" customHeight="1" x14ac:dyDescent="0.25"/>
    <row r="688" ht="44.25" customHeight="1" x14ac:dyDescent="0.25"/>
    <row r="689" ht="44.25" customHeight="1" x14ac:dyDescent="0.25"/>
    <row r="690" ht="44.25" customHeight="1" x14ac:dyDescent="0.25"/>
    <row r="691" ht="44.25" customHeight="1" x14ac:dyDescent="0.25"/>
    <row r="692" ht="44.25" customHeight="1" x14ac:dyDescent="0.25"/>
    <row r="693" ht="44.25" customHeight="1" x14ac:dyDescent="0.25"/>
    <row r="694" ht="44.25" customHeight="1" x14ac:dyDescent="0.25"/>
    <row r="695" ht="44.25" customHeight="1" x14ac:dyDescent="0.25"/>
    <row r="696" ht="44.25" customHeight="1" x14ac:dyDescent="0.25"/>
    <row r="697" ht="44.25" customHeight="1" x14ac:dyDescent="0.25"/>
    <row r="698" ht="44.25" customHeight="1" x14ac:dyDescent="0.25"/>
    <row r="699" ht="44.25" customHeight="1" x14ac:dyDescent="0.25"/>
    <row r="700" ht="44.25" customHeight="1" x14ac:dyDescent="0.25"/>
    <row r="701" ht="44.25" customHeight="1" x14ac:dyDescent="0.25"/>
    <row r="702" ht="44.25" customHeight="1" x14ac:dyDescent="0.25"/>
    <row r="703" ht="44.25" customHeight="1" x14ac:dyDescent="0.25"/>
    <row r="704" ht="44.25" customHeight="1" x14ac:dyDescent="0.25"/>
    <row r="705" ht="44.25" customHeight="1" x14ac:dyDescent="0.25"/>
    <row r="706" ht="44.25" customHeight="1" x14ac:dyDescent="0.25"/>
    <row r="707" ht="44.25" customHeight="1" x14ac:dyDescent="0.25"/>
    <row r="708" ht="44.25" customHeight="1" x14ac:dyDescent="0.25"/>
    <row r="709" ht="44.25" customHeight="1" x14ac:dyDescent="0.25"/>
    <row r="710" ht="44.25" customHeight="1" x14ac:dyDescent="0.25"/>
    <row r="711" ht="44.25" customHeight="1" x14ac:dyDescent="0.25"/>
    <row r="712" ht="44.25" customHeight="1" x14ac:dyDescent="0.25"/>
    <row r="713" ht="44.25" customHeight="1" x14ac:dyDescent="0.25"/>
    <row r="714" ht="44.25" customHeight="1" x14ac:dyDescent="0.25"/>
    <row r="715" ht="44.25" customHeight="1" x14ac:dyDescent="0.25"/>
    <row r="716" ht="44.25" customHeight="1" x14ac:dyDescent="0.25"/>
    <row r="717" ht="44.25" customHeight="1" x14ac:dyDescent="0.25"/>
    <row r="718" ht="44.25" customHeight="1" x14ac:dyDescent="0.25"/>
    <row r="719" ht="44.25" customHeight="1" x14ac:dyDescent="0.25"/>
    <row r="720" ht="44.25" customHeight="1" x14ac:dyDescent="0.25"/>
    <row r="721" ht="44.25" customHeight="1" x14ac:dyDescent="0.25"/>
    <row r="722" ht="44.25" customHeight="1" x14ac:dyDescent="0.25"/>
    <row r="723" ht="44.25" customHeight="1" x14ac:dyDescent="0.25"/>
    <row r="724" ht="44.25" customHeight="1" x14ac:dyDescent="0.25"/>
    <row r="725" ht="44.25" customHeight="1" x14ac:dyDescent="0.25"/>
    <row r="726" ht="44.25" customHeight="1" x14ac:dyDescent="0.25"/>
    <row r="727" ht="44.25" customHeight="1" x14ac:dyDescent="0.25"/>
    <row r="728" ht="44.25" customHeight="1" x14ac:dyDescent="0.25"/>
    <row r="729" ht="44.25" customHeight="1" x14ac:dyDescent="0.25"/>
    <row r="730" ht="44.25" customHeight="1" x14ac:dyDescent="0.25"/>
    <row r="731" ht="44.25" customHeight="1" x14ac:dyDescent="0.25"/>
    <row r="732" ht="44.25" customHeight="1" x14ac:dyDescent="0.25"/>
    <row r="733" ht="44.25" customHeight="1" x14ac:dyDescent="0.25"/>
    <row r="734" ht="44.25" customHeight="1" x14ac:dyDescent="0.25"/>
    <row r="735" ht="44.25" customHeight="1" x14ac:dyDescent="0.25"/>
    <row r="736" ht="44.25" customHeight="1" x14ac:dyDescent="0.25"/>
    <row r="737" ht="44.25" customHeight="1" x14ac:dyDescent="0.25"/>
    <row r="738" ht="44.25" customHeight="1" x14ac:dyDescent="0.25"/>
    <row r="739" ht="44.25" customHeight="1" x14ac:dyDescent="0.25"/>
    <row r="740" ht="44.25" customHeight="1" x14ac:dyDescent="0.25"/>
    <row r="741" ht="44.25" customHeight="1" x14ac:dyDescent="0.25"/>
    <row r="742" ht="44.25" customHeight="1" x14ac:dyDescent="0.25"/>
    <row r="743" ht="44.25" customHeight="1" x14ac:dyDescent="0.25"/>
    <row r="744" ht="44.25" customHeight="1" x14ac:dyDescent="0.25"/>
    <row r="745" ht="44.25" customHeight="1" x14ac:dyDescent="0.25"/>
    <row r="746" ht="44.25" customHeight="1" x14ac:dyDescent="0.25"/>
    <row r="747" ht="44.25" customHeight="1" x14ac:dyDescent="0.25"/>
    <row r="748" ht="44.25" customHeight="1" x14ac:dyDescent="0.25"/>
    <row r="749" ht="44.25" customHeight="1" x14ac:dyDescent="0.25"/>
    <row r="750" ht="44.25" customHeight="1" x14ac:dyDescent="0.25"/>
    <row r="751" ht="44.25" customHeight="1" x14ac:dyDescent="0.25"/>
    <row r="752" ht="44.25" customHeight="1" x14ac:dyDescent="0.25"/>
    <row r="753" ht="44.25" customHeight="1" x14ac:dyDescent="0.25"/>
    <row r="754" ht="44.25" customHeight="1" x14ac:dyDescent="0.25"/>
    <row r="755" ht="44.25" customHeight="1" x14ac:dyDescent="0.25"/>
    <row r="756" ht="44.25" customHeight="1" x14ac:dyDescent="0.25"/>
    <row r="757" ht="44.25" customHeight="1" x14ac:dyDescent="0.25"/>
    <row r="758" ht="44.25" customHeight="1" x14ac:dyDescent="0.25"/>
    <row r="759" ht="44.25" customHeight="1" x14ac:dyDescent="0.25"/>
    <row r="760" ht="44.25" customHeight="1" x14ac:dyDescent="0.25"/>
    <row r="761" ht="44.25" customHeight="1" x14ac:dyDescent="0.25"/>
    <row r="762" ht="44.25" customHeight="1" x14ac:dyDescent="0.25"/>
    <row r="763" ht="44.25" customHeight="1" x14ac:dyDescent="0.25"/>
    <row r="764" ht="44.25" customHeight="1" x14ac:dyDescent="0.25"/>
    <row r="765" ht="44.25" customHeight="1" x14ac:dyDescent="0.25"/>
    <row r="766" ht="44.25" customHeight="1" x14ac:dyDescent="0.25"/>
    <row r="767" ht="44.25" customHeight="1" x14ac:dyDescent="0.25"/>
    <row r="768" ht="44.25" customHeight="1" x14ac:dyDescent="0.25"/>
    <row r="769" ht="44.25" customHeight="1" x14ac:dyDescent="0.25"/>
    <row r="770" ht="44.25" customHeight="1" x14ac:dyDescent="0.25"/>
    <row r="771" ht="44.25" customHeight="1" x14ac:dyDescent="0.25"/>
    <row r="772" ht="44.25" customHeight="1" x14ac:dyDescent="0.25"/>
    <row r="773" ht="44.25" customHeight="1" x14ac:dyDescent="0.25"/>
    <row r="774" ht="44.25" customHeight="1" x14ac:dyDescent="0.25"/>
    <row r="775" ht="44.25" customHeight="1" x14ac:dyDescent="0.25"/>
    <row r="776" ht="44.25" customHeight="1" x14ac:dyDescent="0.25"/>
    <row r="777" ht="44.25" customHeight="1" x14ac:dyDescent="0.25"/>
    <row r="778" ht="44.25" customHeight="1" x14ac:dyDescent="0.25"/>
    <row r="779" ht="44.25" customHeight="1" x14ac:dyDescent="0.25"/>
    <row r="780" ht="44.25" customHeight="1" x14ac:dyDescent="0.25"/>
    <row r="781" ht="44.25" customHeight="1" x14ac:dyDescent="0.25"/>
    <row r="782" ht="44.25" customHeight="1" x14ac:dyDescent="0.25"/>
    <row r="783" ht="44.25" customHeight="1" x14ac:dyDescent="0.25"/>
    <row r="784" ht="44.25" customHeight="1" x14ac:dyDescent="0.25"/>
    <row r="785" ht="44.25" customHeight="1" x14ac:dyDescent="0.25"/>
    <row r="786" ht="44.25" customHeight="1" x14ac:dyDescent="0.25"/>
    <row r="787" ht="44.25" customHeight="1" x14ac:dyDescent="0.25"/>
    <row r="788" ht="44.25" customHeight="1" x14ac:dyDescent="0.25"/>
    <row r="789" ht="44.25" customHeight="1" x14ac:dyDescent="0.25"/>
    <row r="790" ht="44.25" customHeight="1" x14ac:dyDescent="0.25"/>
    <row r="791" ht="44.25" customHeight="1" x14ac:dyDescent="0.25"/>
    <row r="792" ht="44.25" customHeight="1" x14ac:dyDescent="0.25"/>
    <row r="793" ht="44.25" customHeight="1" x14ac:dyDescent="0.25"/>
    <row r="794" ht="44.25" customHeight="1" x14ac:dyDescent="0.25"/>
    <row r="795" ht="44.25" customHeight="1" x14ac:dyDescent="0.25"/>
    <row r="796" ht="44.25" customHeight="1" x14ac:dyDescent="0.25"/>
    <row r="797" ht="44.25" customHeight="1" x14ac:dyDescent="0.25"/>
    <row r="798" ht="44.25" customHeight="1" x14ac:dyDescent="0.25"/>
    <row r="799" ht="44.25" customHeight="1" x14ac:dyDescent="0.25"/>
    <row r="800" ht="44.25" customHeight="1" x14ac:dyDescent="0.25"/>
    <row r="801" ht="44.25" customHeight="1" x14ac:dyDescent="0.25"/>
    <row r="802" ht="44.25" customHeight="1" x14ac:dyDescent="0.25"/>
    <row r="803" ht="44.25" customHeight="1" x14ac:dyDescent="0.25"/>
    <row r="804" ht="44.25" customHeight="1" x14ac:dyDescent="0.25"/>
    <row r="805" ht="44.25" customHeight="1" x14ac:dyDescent="0.25"/>
    <row r="806" ht="44.25" customHeight="1" x14ac:dyDescent="0.25"/>
    <row r="807" ht="44.25" customHeight="1" x14ac:dyDescent="0.25"/>
    <row r="808" ht="44.25" customHeight="1" x14ac:dyDescent="0.25"/>
    <row r="809" ht="44.25" customHeight="1" x14ac:dyDescent="0.25"/>
    <row r="810" ht="44.25" customHeight="1" x14ac:dyDescent="0.25"/>
    <row r="811" ht="44.25" customHeight="1" x14ac:dyDescent="0.25"/>
    <row r="812" ht="44.25" customHeight="1" x14ac:dyDescent="0.25"/>
    <row r="813" ht="44.25" customHeight="1" x14ac:dyDescent="0.25"/>
    <row r="814" ht="44.25" customHeight="1" x14ac:dyDescent="0.25"/>
    <row r="815" ht="44.25" customHeight="1" x14ac:dyDescent="0.25"/>
    <row r="816" ht="44.25" customHeight="1" x14ac:dyDescent="0.25"/>
    <row r="817" ht="44.25" customHeight="1" x14ac:dyDescent="0.25"/>
    <row r="818" ht="44.25" customHeight="1" x14ac:dyDescent="0.25"/>
    <row r="819" ht="44.25" customHeight="1" x14ac:dyDescent="0.25"/>
    <row r="820" ht="44.25" customHeight="1" x14ac:dyDescent="0.25"/>
    <row r="821" ht="44.25" customHeight="1" x14ac:dyDescent="0.25"/>
    <row r="822" ht="44.25" customHeight="1" x14ac:dyDescent="0.25"/>
    <row r="823" ht="44.25" customHeight="1" x14ac:dyDescent="0.25"/>
    <row r="824" ht="44.25" customHeight="1" x14ac:dyDescent="0.25"/>
    <row r="825" ht="44.25" customHeight="1" x14ac:dyDescent="0.25"/>
    <row r="826" ht="44.25" customHeight="1" x14ac:dyDescent="0.25"/>
    <row r="827" ht="44.25" customHeight="1" x14ac:dyDescent="0.25"/>
    <row r="828" ht="44.25" customHeight="1" x14ac:dyDescent="0.25"/>
    <row r="829" ht="44.25" customHeight="1" x14ac:dyDescent="0.25"/>
    <row r="830" ht="44.25" customHeight="1" x14ac:dyDescent="0.25"/>
    <row r="831" ht="44.25" customHeight="1" x14ac:dyDescent="0.25"/>
    <row r="832" ht="44.25" customHeight="1" x14ac:dyDescent="0.25"/>
    <row r="833" ht="44.25" customHeight="1" x14ac:dyDescent="0.25"/>
    <row r="834" ht="44.25" customHeight="1" x14ac:dyDescent="0.25"/>
    <row r="835" ht="44.25" customHeight="1" x14ac:dyDescent="0.25"/>
    <row r="836" ht="44.25" customHeight="1" x14ac:dyDescent="0.25"/>
    <row r="837" ht="44.25" customHeight="1" x14ac:dyDescent="0.25"/>
    <row r="838" ht="44.25" customHeight="1" x14ac:dyDescent="0.25"/>
    <row r="839" ht="44.25" customHeight="1" x14ac:dyDescent="0.25"/>
    <row r="840" ht="44.25" customHeight="1" x14ac:dyDescent="0.25"/>
    <row r="841" ht="44.25" customHeight="1" x14ac:dyDescent="0.25"/>
    <row r="842" ht="44.25" customHeight="1" x14ac:dyDescent="0.25"/>
    <row r="843" ht="44.25" customHeight="1" x14ac:dyDescent="0.25"/>
    <row r="844" ht="44.25" customHeight="1" x14ac:dyDescent="0.25"/>
    <row r="845" ht="44.25" customHeight="1" x14ac:dyDescent="0.25"/>
    <row r="846" ht="44.25" customHeight="1" x14ac:dyDescent="0.25"/>
    <row r="847" ht="44.25" customHeight="1" x14ac:dyDescent="0.25"/>
    <row r="848" ht="44.25" customHeight="1" x14ac:dyDescent="0.25"/>
    <row r="849" ht="44.25" customHeight="1" x14ac:dyDescent="0.25"/>
    <row r="850" ht="44.25" customHeight="1" x14ac:dyDescent="0.25"/>
    <row r="851" ht="44.25" customHeight="1" x14ac:dyDescent="0.25"/>
    <row r="852" ht="44.25" customHeight="1" x14ac:dyDescent="0.25"/>
    <row r="853" ht="44.25" customHeight="1" x14ac:dyDescent="0.25"/>
    <row r="854" ht="44.25" customHeight="1" x14ac:dyDescent="0.25"/>
    <row r="855" ht="44.25" customHeight="1" x14ac:dyDescent="0.25"/>
    <row r="856" ht="44.25" customHeight="1" x14ac:dyDescent="0.25"/>
    <row r="857" ht="44.25" customHeight="1" x14ac:dyDescent="0.25"/>
    <row r="858" ht="44.25" customHeight="1" x14ac:dyDescent="0.25"/>
    <row r="859" ht="44.25" customHeight="1" x14ac:dyDescent="0.25"/>
    <row r="860" ht="44.25" customHeight="1" x14ac:dyDescent="0.25"/>
    <row r="861" ht="44.25" customHeight="1" x14ac:dyDescent="0.25"/>
    <row r="862" ht="44.25" customHeight="1" x14ac:dyDescent="0.25"/>
    <row r="863" ht="44.25" customHeight="1" x14ac:dyDescent="0.25"/>
    <row r="864" ht="44.25" customHeight="1" x14ac:dyDescent="0.25"/>
    <row r="865" ht="44.25" customHeight="1" x14ac:dyDescent="0.25"/>
    <row r="866" ht="44.25" customHeight="1" x14ac:dyDescent="0.25"/>
    <row r="867" ht="44.25" customHeight="1" x14ac:dyDescent="0.25"/>
    <row r="868" ht="44.25" customHeight="1" x14ac:dyDescent="0.25"/>
    <row r="869" ht="44.25" customHeight="1" x14ac:dyDescent="0.25"/>
    <row r="870" ht="44.25" customHeight="1" x14ac:dyDescent="0.25"/>
    <row r="871" ht="44.25" customHeight="1" x14ac:dyDescent="0.25"/>
    <row r="872" ht="44.25" customHeight="1" x14ac:dyDescent="0.25"/>
    <row r="873" ht="44.25" customHeight="1" x14ac:dyDescent="0.25"/>
    <row r="874" ht="44.25" customHeight="1" x14ac:dyDescent="0.25"/>
    <row r="875" ht="44.25" customHeight="1" x14ac:dyDescent="0.25"/>
    <row r="876" ht="44.25" customHeight="1" x14ac:dyDescent="0.25"/>
    <row r="877" ht="44.25" customHeight="1" x14ac:dyDescent="0.25"/>
    <row r="878" ht="44.25" customHeight="1" x14ac:dyDescent="0.25"/>
    <row r="879" ht="44.25" customHeight="1" x14ac:dyDescent="0.25"/>
    <row r="880" ht="44.25" customHeight="1" x14ac:dyDescent="0.25"/>
    <row r="881" ht="44.25" customHeight="1" x14ac:dyDescent="0.25"/>
    <row r="882" ht="44.25" customHeight="1" x14ac:dyDescent="0.25"/>
    <row r="883" ht="44.25" customHeight="1" x14ac:dyDescent="0.25"/>
    <row r="884" ht="44.25" customHeight="1" x14ac:dyDescent="0.25"/>
    <row r="885" ht="44.25" customHeight="1" x14ac:dyDescent="0.25"/>
    <row r="886" ht="44.25" customHeight="1" x14ac:dyDescent="0.25"/>
    <row r="887" ht="44.25" customHeight="1" x14ac:dyDescent="0.25"/>
    <row r="888" ht="44.25" customHeight="1" x14ac:dyDescent="0.25"/>
    <row r="889" ht="44.25" customHeight="1" x14ac:dyDescent="0.25"/>
    <row r="890" ht="44.25" customHeight="1" x14ac:dyDescent="0.25"/>
    <row r="891" ht="44.25" customHeight="1" x14ac:dyDescent="0.25"/>
    <row r="892" ht="44.25" customHeight="1" x14ac:dyDescent="0.25"/>
    <row r="893" ht="44.25" customHeight="1" x14ac:dyDescent="0.25"/>
    <row r="894" ht="44.25" customHeight="1" x14ac:dyDescent="0.25"/>
    <row r="895" ht="44.25" customHeight="1" x14ac:dyDescent="0.25"/>
    <row r="896" ht="44.25" customHeight="1" x14ac:dyDescent="0.25"/>
    <row r="897" ht="44.25" customHeight="1" x14ac:dyDescent="0.25"/>
    <row r="898" ht="44.25" customHeight="1" x14ac:dyDescent="0.25"/>
    <row r="899" ht="44.25" customHeight="1" x14ac:dyDescent="0.25"/>
    <row r="900" ht="44.25" customHeight="1" x14ac:dyDescent="0.25"/>
    <row r="901" ht="44.25" customHeight="1" x14ac:dyDescent="0.25"/>
    <row r="902" ht="44.25" customHeight="1" x14ac:dyDescent="0.25"/>
    <row r="903" ht="44.25" customHeight="1" x14ac:dyDescent="0.25"/>
    <row r="904" ht="44.25" customHeight="1" x14ac:dyDescent="0.25"/>
    <row r="905" ht="44.25" customHeight="1" x14ac:dyDescent="0.25"/>
    <row r="906" ht="44.25" customHeight="1" x14ac:dyDescent="0.25"/>
    <row r="907" ht="44.25" customHeight="1" x14ac:dyDescent="0.25"/>
    <row r="908" ht="44.25" customHeight="1" x14ac:dyDescent="0.25"/>
    <row r="909" ht="44.25" customHeight="1" x14ac:dyDescent="0.25"/>
    <row r="910" ht="44.25" customHeight="1" x14ac:dyDescent="0.25"/>
    <row r="911" ht="44.25" customHeight="1" x14ac:dyDescent="0.25"/>
    <row r="912" ht="44.25" customHeight="1" x14ac:dyDescent="0.25"/>
    <row r="913" ht="44.25" customHeight="1" x14ac:dyDescent="0.25"/>
    <row r="914" ht="44.25" customHeight="1" x14ac:dyDescent="0.25"/>
    <row r="915" ht="44.25" customHeight="1" x14ac:dyDescent="0.25"/>
    <row r="916" ht="44.25" customHeight="1" x14ac:dyDescent="0.25"/>
    <row r="917" ht="44.25" customHeight="1" x14ac:dyDescent="0.25"/>
    <row r="918" ht="44.25" customHeight="1" x14ac:dyDescent="0.25"/>
    <row r="919" ht="44.25" customHeight="1" x14ac:dyDescent="0.25"/>
    <row r="920" ht="44.25" customHeight="1" x14ac:dyDescent="0.25"/>
    <row r="921" ht="44.25" customHeight="1" x14ac:dyDescent="0.25"/>
    <row r="922" ht="44.25" customHeight="1" x14ac:dyDescent="0.25"/>
    <row r="923" ht="44.25" customHeight="1" x14ac:dyDescent="0.25"/>
    <row r="924" ht="44.25" customHeight="1" x14ac:dyDescent="0.25"/>
    <row r="925" ht="44.25" customHeight="1" x14ac:dyDescent="0.25"/>
    <row r="926" ht="44.25" customHeight="1" x14ac:dyDescent="0.25"/>
    <row r="927" ht="44.25" customHeight="1" x14ac:dyDescent="0.25"/>
    <row r="928" ht="44.25" customHeight="1" x14ac:dyDescent="0.25"/>
    <row r="929" ht="44.25" customHeight="1" x14ac:dyDescent="0.25"/>
    <row r="930" ht="44.25" customHeight="1" x14ac:dyDescent="0.25"/>
    <row r="931" ht="44.25" customHeight="1" x14ac:dyDescent="0.25"/>
    <row r="932" ht="44.25" customHeight="1" x14ac:dyDescent="0.25"/>
    <row r="933" ht="44.25" customHeight="1" x14ac:dyDescent="0.25"/>
    <row r="934" ht="44.25" customHeight="1" x14ac:dyDescent="0.25"/>
    <row r="935" ht="44.25" customHeight="1" x14ac:dyDescent="0.25"/>
    <row r="936" ht="44.25" customHeight="1" x14ac:dyDescent="0.25"/>
    <row r="937" ht="44.25" customHeight="1" x14ac:dyDescent="0.25"/>
    <row r="938" ht="44.25" customHeight="1" x14ac:dyDescent="0.25"/>
    <row r="939" ht="44.25" customHeight="1" x14ac:dyDescent="0.25"/>
    <row r="940" ht="44.25" customHeight="1" x14ac:dyDescent="0.25"/>
    <row r="941" ht="44.25" customHeight="1" x14ac:dyDescent="0.25"/>
    <row r="942" ht="44.25" customHeight="1" x14ac:dyDescent="0.25"/>
    <row r="943" ht="44.25" customHeight="1" x14ac:dyDescent="0.25"/>
    <row r="944" ht="44.25" customHeight="1" x14ac:dyDescent="0.25"/>
    <row r="945" ht="44.25" customHeight="1" x14ac:dyDescent="0.25"/>
    <row r="946" ht="44.25" customHeight="1" x14ac:dyDescent="0.25"/>
    <row r="947" ht="44.25" customHeight="1" x14ac:dyDescent="0.25"/>
    <row r="948" ht="44.25" customHeight="1" x14ac:dyDescent="0.25"/>
    <row r="949" ht="44.25" customHeight="1" x14ac:dyDescent="0.25"/>
    <row r="950" ht="44.25" customHeight="1" x14ac:dyDescent="0.25"/>
    <row r="951" ht="44.25" customHeight="1" x14ac:dyDescent="0.25"/>
    <row r="952" ht="44.25" customHeight="1" x14ac:dyDescent="0.25"/>
    <row r="953" ht="44.25" customHeight="1" x14ac:dyDescent="0.25"/>
    <row r="954" ht="44.25" customHeight="1" x14ac:dyDescent="0.25"/>
    <row r="955" ht="44.25" customHeight="1" x14ac:dyDescent="0.25"/>
    <row r="956" ht="44.25" customHeight="1" x14ac:dyDescent="0.25"/>
    <row r="957" ht="44.25" customHeight="1" x14ac:dyDescent="0.25"/>
    <row r="958" ht="44.25" customHeight="1" x14ac:dyDescent="0.25"/>
    <row r="959" ht="44.25" customHeight="1" x14ac:dyDescent="0.25"/>
    <row r="960" ht="44.25" customHeight="1" x14ac:dyDescent="0.25"/>
    <row r="961" ht="44.25" customHeight="1" x14ac:dyDescent="0.25"/>
    <row r="962" ht="44.25" customHeight="1" x14ac:dyDescent="0.25"/>
    <row r="963" ht="44.25" customHeight="1" x14ac:dyDescent="0.25"/>
    <row r="964" ht="44.25" customHeight="1" x14ac:dyDescent="0.25"/>
    <row r="965" ht="44.25" customHeight="1" x14ac:dyDescent="0.25"/>
    <row r="966" ht="44.25" customHeight="1" x14ac:dyDescent="0.25"/>
    <row r="967" ht="44.25" customHeight="1" x14ac:dyDescent="0.25"/>
    <row r="968" ht="44.25" customHeight="1" x14ac:dyDescent="0.25"/>
    <row r="969" ht="44.25" customHeight="1" x14ac:dyDescent="0.25"/>
    <row r="970" ht="44.25" customHeight="1" x14ac:dyDescent="0.25"/>
    <row r="971" ht="44.25" customHeight="1" x14ac:dyDescent="0.25"/>
    <row r="972" ht="44.25" customHeight="1" x14ac:dyDescent="0.25"/>
    <row r="973" ht="44.25" customHeight="1" x14ac:dyDescent="0.25"/>
    <row r="974" ht="44.25" customHeight="1" x14ac:dyDescent="0.25"/>
    <row r="975" ht="44.25" customHeight="1" x14ac:dyDescent="0.25"/>
    <row r="976" ht="44.25" customHeight="1" x14ac:dyDescent="0.25"/>
    <row r="977" ht="44.25" customHeight="1" x14ac:dyDescent="0.25"/>
    <row r="978" ht="44.25" customHeight="1" x14ac:dyDescent="0.25"/>
    <row r="979" ht="44.25" customHeight="1" x14ac:dyDescent="0.25"/>
    <row r="980" ht="44.25" customHeight="1" x14ac:dyDescent="0.25"/>
    <row r="981" ht="44.25" customHeight="1" x14ac:dyDescent="0.25"/>
    <row r="982" ht="44.25" customHeight="1" x14ac:dyDescent="0.25"/>
    <row r="983" ht="44.25" customHeight="1" x14ac:dyDescent="0.25"/>
    <row r="984" ht="44.25" customHeight="1" x14ac:dyDescent="0.25"/>
    <row r="985" ht="44.25" customHeight="1" x14ac:dyDescent="0.25"/>
    <row r="986" ht="44.25" customHeight="1" x14ac:dyDescent="0.25"/>
    <row r="987" ht="44.25" customHeight="1" x14ac:dyDescent="0.25"/>
    <row r="988" ht="44.25" customHeight="1" x14ac:dyDescent="0.25"/>
  </sheetData>
  <mergeCells count="290">
    <mergeCell ref="BO80:BO81"/>
    <mergeCell ref="BP80:BP81"/>
    <mergeCell ref="BP78:BP79"/>
    <mergeCell ref="BN76:BN77"/>
    <mergeCell ref="BO76:BO77"/>
    <mergeCell ref="BN78:BN79"/>
    <mergeCell ref="BO78:BO79"/>
    <mergeCell ref="BP34:BP35"/>
    <mergeCell ref="BO56:BO57"/>
    <mergeCell ref="BN38:BN39"/>
    <mergeCell ref="BO38:BO39"/>
    <mergeCell ref="BO40:BO41"/>
    <mergeCell ref="BN42:BN43"/>
    <mergeCell ref="BO42:BO43"/>
    <mergeCell ref="BO44:BO45"/>
    <mergeCell ref="BO46:BO47"/>
    <mergeCell ref="BN40:BN41"/>
    <mergeCell ref="BP56:BP57"/>
    <mergeCell ref="BN52:BN53"/>
    <mergeCell ref="BN54:BN55"/>
    <mergeCell ref="BN56:BN57"/>
    <mergeCell ref="BN58:BN59"/>
    <mergeCell ref="BN60:BN61"/>
    <mergeCell ref="BN62:BN63"/>
    <mergeCell ref="BP10:BP11"/>
    <mergeCell ref="C44:C45"/>
    <mergeCell ref="B46:B47"/>
    <mergeCell ref="C46:C47"/>
    <mergeCell ref="B54:B55"/>
    <mergeCell ref="C54:C55"/>
    <mergeCell ref="BP54:BP55"/>
    <mergeCell ref="BP18:BP19"/>
    <mergeCell ref="BP28:BP29"/>
    <mergeCell ref="BP42:BP43"/>
    <mergeCell ref="BP36:BP37"/>
    <mergeCell ref="BP38:BP39"/>
    <mergeCell ref="BP40:BP41"/>
    <mergeCell ref="BO50:BO51"/>
    <mergeCell ref="BO52:BO53"/>
    <mergeCell ref="BO54:BO55"/>
    <mergeCell ref="C50:C51"/>
    <mergeCell ref="BP46:BP47"/>
    <mergeCell ref="B48:B49"/>
    <mergeCell ref="C48:C49"/>
    <mergeCell ref="BP48:BP49"/>
    <mergeCell ref="BO48:BO49"/>
    <mergeCell ref="B44:B45"/>
    <mergeCell ref="BN50:BN51"/>
    <mergeCell ref="C56:C57"/>
    <mergeCell ref="BP44:BP45"/>
    <mergeCell ref="B52:B53"/>
    <mergeCell ref="BN82:BN83"/>
    <mergeCell ref="BO82:BO83"/>
    <mergeCell ref="B60:B61"/>
    <mergeCell ref="BP62:BP63"/>
    <mergeCell ref="B64:B65"/>
    <mergeCell ref="BP60:BP61"/>
    <mergeCell ref="B50:B51"/>
    <mergeCell ref="B58:B59"/>
    <mergeCell ref="C66:C67"/>
    <mergeCell ref="B68:B69"/>
    <mergeCell ref="B66:B67"/>
    <mergeCell ref="BP66:BP67"/>
    <mergeCell ref="BP50:BP51"/>
    <mergeCell ref="C76:C77"/>
    <mergeCell ref="BP76:BP77"/>
    <mergeCell ref="B82:B83"/>
    <mergeCell ref="C82:C83"/>
    <mergeCell ref="BP82:BP83"/>
    <mergeCell ref="B74:B75"/>
    <mergeCell ref="BN80:BN81"/>
    <mergeCell ref="B72:B73"/>
    <mergeCell ref="C70:C71"/>
    <mergeCell ref="BP70:BP71"/>
    <mergeCell ref="B70:B71"/>
    <mergeCell ref="BP52:BP53"/>
    <mergeCell ref="A1:BP3"/>
    <mergeCell ref="A4:X4"/>
    <mergeCell ref="A5:D8"/>
    <mergeCell ref="BP5:BP8"/>
    <mergeCell ref="E7:I7"/>
    <mergeCell ref="J7:N7"/>
    <mergeCell ref="O7:S7"/>
    <mergeCell ref="T7:X7"/>
    <mergeCell ref="Y7:AC7"/>
    <mergeCell ref="BH7:BL7"/>
    <mergeCell ref="AD7:AH7"/>
    <mergeCell ref="AI7:AM7"/>
    <mergeCell ref="AN7:AR7"/>
    <mergeCell ref="AS7:AW7"/>
    <mergeCell ref="AX7:BB7"/>
    <mergeCell ref="BC7:BG7"/>
    <mergeCell ref="Y4:AH4"/>
    <mergeCell ref="BM7:BM8"/>
    <mergeCell ref="BO7:BO8"/>
    <mergeCell ref="E5:BO6"/>
    <mergeCell ref="BN7:BN8"/>
    <mergeCell ref="BP12:BP13"/>
    <mergeCell ref="B30:B31"/>
    <mergeCell ref="C22:C23"/>
    <mergeCell ref="BP14:BP15"/>
    <mergeCell ref="B22:B23"/>
    <mergeCell ref="BP22:BP23"/>
    <mergeCell ref="B16:B17"/>
    <mergeCell ref="C16:C17"/>
    <mergeCell ref="BP16:BP17"/>
    <mergeCell ref="C20:C21"/>
    <mergeCell ref="BP20:BP21"/>
    <mergeCell ref="B24:B25"/>
    <mergeCell ref="B18:B19"/>
    <mergeCell ref="B26:B27"/>
    <mergeCell ref="BP26:BP27"/>
    <mergeCell ref="BP24:BP25"/>
    <mergeCell ref="C24:C25"/>
    <mergeCell ref="C26:C27"/>
    <mergeCell ref="C30:C31"/>
    <mergeCell ref="BP30:BP31"/>
    <mergeCell ref="B20:B21"/>
    <mergeCell ref="C18:C19"/>
    <mergeCell ref="BO28:BO29"/>
    <mergeCell ref="BH88:BL88"/>
    <mergeCell ref="AD88:AH88"/>
    <mergeCell ref="AI88:AM88"/>
    <mergeCell ref="AN88:AR88"/>
    <mergeCell ref="AS88:AW88"/>
    <mergeCell ref="AX88:BB88"/>
    <mergeCell ref="BC88:BG88"/>
    <mergeCell ref="C88:D88"/>
    <mergeCell ref="A10:A83"/>
    <mergeCell ref="B76:B77"/>
    <mergeCell ref="B78:B79"/>
    <mergeCell ref="C78:C79"/>
    <mergeCell ref="B80:B81"/>
    <mergeCell ref="C80:C81"/>
    <mergeCell ref="B42:B43"/>
    <mergeCell ref="C42:C43"/>
    <mergeCell ref="B36:B37"/>
    <mergeCell ref="C36:C37"/>
    <mergeCell ref="B38:B39"/>
    <mergeCell ref="C38:C39"/>
    <mergeCell ref="B40:B41"/>
    <mergeCell ref="C40:C41"/>
    <mergeCell ref="E88:I88"/>
    <mergeCell ref="J88:N88"/>
    <mergeCell ref="AN90:AR90"/>
    <mergeCell ref="AS90:AW90"/>
    <mergeCell ref="AX90:BB90"/>
    <mergeCell ref="BC90:BG90"/>
    <mergeCell ref="BC89:BG89"/>
    <mergeCell ref="C89:D89"/>
    <mergeCell ref="E89:I89"/>
    <mergeCell ref="J89:N89"/>
    <mergeCell ref="AS89:AW89"/>
    <mergeCell ref="AX89:BB89"/>
    <mergeCell ref="O89:S89"/>
    <mergeCell ref="T89:X89"/>
    <mergeCell ref="Y89:AC89"/>
    <mergeCell ref="AD89:AH89"/>
    <mergeCell ref="AI89:AM89"/>
    <mergeCell ref="AN89:AR89"/>
    <mergeCell ref="O88:S88"/>
    <mergeCell ref="T88:X88"/>
    <mergeCell ref="Y88:AC88"/>
    <mergeCell ref="C95:D95"/>
    <mergeCell ref="E95:S95"/>
    <mergeCell ref="T95:AH95"/>
    <mergeCell ref="J90:N90"/>
    <mergeCell ref="E93:S93"/>
    <mergeCell ref="T93:AH93"/>
    <mergeCell ref="C90:D90"/>
    <mergeCell ref="E90:I90"/>
    <mergeCell ref="O90:S90"/>
    <mergeCell ref="T90:X90"/>
    <mergeCell ref="Y90:AC90"/>
    <mergeCell ref="AD90:AH90"/>
    <mergeCell ref="T96:AH96"/>
    <mergeCell ref="AI96:AW96"/>
    <mergeCell ref="AX96:BL96"/>
    <mergeCell ref="C94:D94"/>
    <mergeCell ref="C68:C69"/>
    <mergeCell ref="BP68:BP69"/>
    <mergeCell ref="C99:J99"/>
    <mergeCell ref="U99:AH99"/>
    <mergeCell ref="AI95:AW95"/>
    <mergeCell ref="AX95:BL95"/>
    <mergeCell ref="AI93:AW93"/>
    <mergeCell ref="AX93:BL93"/>
    <mergeCell ref="E94:S94"/>
    <mergeCell ref="T94:AH94"/>
    <mergeCell ref="AI94:AW94"/>
    <mergeCell ref="AX94:BL94"/>
    <mergeCell ref="C98:J98"/>
    <mergeCell ref="T98:AH98"/>
    <mergeCell ref="C96:D96"/>
    <mergeCell ref="E96:S96"/>
    <mergeCell ref="C74:C75"/>
    <mergeCell ref="BP74:BP75"/>
    <mergeCell ref="BP72:BP73"/>
    <mergeCell ref="C72:C73"/>
    <mergeCell ref="BH90:BL90"/>
    <mergeCell ref="AI90:AM90"/>
    <mergeCell ref="C64:C65"/>
    <mergeCell ref="BP64:BP65"/>
    <mergeCell ref="C58:C59"/>
    <mergeCell ref="BP58:BP59"/>
    <mergeCell ref="C60:C61"/>
    <mergeCell ref="B62:B63"/>
    <mergeCell ref="BO58:BO59"/>
    <mergeCell ref="BO60:BO61"/>
    <mergeCell ref="BO62:BO63"/>
    <mergeCell ref="BO64:BO65"/>
    <mergeCell ref="C62:C63"/>
    <mergeCell ref="BO66:BO67"/>
    <mergeCell ref="BN68:BN69"/>
    <mergeCell ref="BO68:BO69"/>
    <mergeCell ref="BN70:BN71"/>
    <mergeCell ref="BO70:BO71"/>
    <mergeCell ref="BN72:BN73"/>
    <mergeCell ref="BO72:BO73"/>
    <mergeCell ref="BN74:BN75"/>
    <mergeCell ref="BO74:BO75"/>
    <mergeCell ref="BN66:BN67"/>
    <mergeCell ref="BH89:BL89"/>
    <mergeCell ref="BN64:BN65"/>
    <mergeCell ref="BN48:BN49"/>
    <mergeCell ref="C52:C53"/>
    <mergeCell ref="BN44:BN45"/>
    <mergeCell ref="BN46:BN47"/>
    <mergeCell ref="B56:B57"/>
    <mergeCell ref="C9:BM9"/>
    <mergeCell ref="B33:BM33"/>
    <mergeCell ref="BN10:BN11"/>
    <mergeCell ref="BN12:BN13"/>
    <mergeCell ref="BN14:BN15"/>
    <mergeCell ref="BN16:BN17"/>
    <mergeCell ref="BN18:BN19"/>
    <mergeCell ref="BN20:BN21"/>
    <mergeCell ref="BN22:BN23"/>
    <mergeCell ref="BN24:BN25"/>
    <mergeCell ref="BN26:BN27"/>
    <mergeCell ref="BN28:BN29"/>
    <mergeCell ref="B12:B13"/>
    <mergeCell ref="C12:C13"/>
    <mergeCell ref="B14:B15"/>
    <mergeCell ref="C14:C15"/>
    <mergeCell ref="C28:C29"/>
    <mergeCell ref="BN30:BN31"/>
    <mergeCell ref="BO30:BO31"/>
    <mergeCell ref="B28:B29"/>
    <mergeCell ref="B10:B11"/>
    <mergeCell ref="C10:C11"/>
    <mergeCell ref="BN34:BN35"/>
    <mergeCell ref="BO34:BO35"/>
    <mergeCell ref="BN36:BN37"/>
    <mergeCell ref="BO36:BO37"/>
    <mergeCell ref="BO10:BO11"/>
    <mergeCell ref="BO12:BO13"/>
    <mergeCell ref="BO14:BO15"/>
    <mergeCell ref="BO16:BO17"/>
    <mergeCell ref="BO18:BO19"/>
    <mergeCell ref="BO20:BO21"/>
    <mergeCell ref="BO22:BO23"/>
    <mergeCell ref="BO24:BO25"/>
    <mergeCell ref="BO26:BO27"/>
    <mergeCell ref="B34:B35"/>
    <mergeCell ref="C34:C35"/>
    <mergeCell ref="E87:I87"/>
    <mergeCell ref="E86:I86"/>
    <mergeCell ref="J86:N86"/>
    <mergeCell ref="O86:S86"/>
    <mergeCell ref="T86:X86"/>
    <mergeCell ref="Y86:AC86"/>
    <mergeCell ref="AD86:AH86"/>
    <mergeCell ref="AI86:AM86"/>
    <mergeCell ref="AN86:AR86"/>
    <mergeCell ref="AS86:AW86"/>
    <mergeCell ref="AX86:BB86"/>
    <mergeCell ref="BC86:BG86"/>
    <mergeCell ref="BH86:BL86"/>
    <mergeCell ref="J87:N87"/>
    <mergeCell ref="O87:S87"/>
    <mergeCell ref="T87:X87"/>
    <mergeCell ref="Y87:AC87"/>
    <mergeCell ref="AD87:AH87"/>
    <mergeCell ref="AI87:AM87"/>
    <mergeCell ref="AN87:AR87"/>
    <mergeCell ref="AS87:AW87"/>
    <mergeCell ref="AX87:BB87"/>
    <mergeCell ref="BC87:BG87"/>
    <mergeCell ref="BH87:BL87"/>
  </mergeCells>
  <phoneticPr fontId="21" type="noConversion"/>
  <pageMargins left="0.7" right="0.7" top="0.75" bottom="0.75" header="0" footer="0"/>
  <pageSetup scale="26" orientation="portrait" r:id="rId1"/>
  <headerFooter>
    <oddFooter>&amp;LV1-08-07-2020</oddFooter>
  </headerFooter>
  <colBreaks count="1" manualBreakCount="1">
    <brk id="68" max="102"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00"/>
  <sheetViews>
    <sheetView workbookViewId="0">
      <selection activeCell="D2" sqref="D2"/>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s>
  <sheetData>
    <row r="1" spans="1:31" ht="35.25" customHeight="1" x14ac:dyDescent="0.25">
      <c r="A1" s="252"/>
      <c r="B1" s="253"/>
      <c r="C1" s="254"/>
      <c r="D1" s="44" t="s">
        <v>40</v>
      </c>
      <c r="E1" s="257" t="s">
        <v>41</v>
      </c>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3"/>
    </row>
    <row r="2" spans="1:31" ht="40.5" customHeight="1" x14ac:dyDescent="0.25">
      <c r="A2" s="255"/>
      <c r="B2" s="256"/>
      <c r="C2" s="238"/>
      <c r="D2" s="44" t="s">
        <v>42</v>
      </c>
      <c r="E2" s="258" t="s">
        <v>43</v>
      </c>
      <c r="F2" s="132"/>
      <c r="G2" s="133"/>
      <c r="H2" s="259" t="s">
        <v>44</v>
      </c>
      <c r="I2" s="176"/>
      <c r="J2" s="176"/>
      <c r="K2" s="176"/>
      <c r="L2" s="136"/>
      <c r="M2" s="260" t="s">
        <v>45</v>
      </c>
      <c r="N2" s="176"/>
      <c r="O2" s="176"/>
      <c r="P2" s="176"/>
      <c r="Q2" s="176"/>
      <c r="R2" s="136"/>
      <c r="S2" s="259" t="s">
        <v>46</v>
      </c>
      <c r="T2" s="176"/>
      <c r="U2" s="176"/>
      <c r="V2" s="176"/>
      <c r="W2" s="176"/>
      <c r="X2" s="176"/>
      <c r="Y2" s="136"/>
      <c r="Z2" s="260">
        <v>2</v>
      </c>
      <c r="AA2" s="176"/>
      <c r="AB2" s="176"/>
      <c r="AC2" s="176"/>
      <c r="AD2" s="176"/>
      <c r="AE2" s="136"/>
    </row>
    <row r="3" spans="1:31" ht="12.75" customHeight="1" x14ac:dyDescent="0.25">
      <c r="A3" s="45"/>
      <c r="B3" s="251"/>
      <c r="C3" s="115"/>
      <c r="D3" s="115"/>
      <c r="E3" s="115"/>
      <c r="F3" s="115"/>
      <c r="G3" s="47"/>
      <c r="H3" s="47"/>
      <c r="I3" s="47"/>
      <c r="J3" s="47"/>
      <c r="K3" s="47"/>
      <c r="L3" s="47"/>
      <c r="M3" s="47"/>
      <c r="N3" s="47"/>
      <c r="O3" s="47"/>
      <c r="P3" s="47"/>
      <c r="Q3" s="47"/>
      <c r="R3" s="47"/>
      <c r="S3" s="47"/>
      <c r="T3" s="47"/>
      <c r="U3" s="47"/>
      <c r="V3" s="47"/>
      <c r="W3" s="47"/>
      <c r="X3" s="47"/>
      <c r="Y3" s="47"/>
      <c r="Z3" s="47"/>
      <c r="AA3" s="47"/>
      <c r="AB3" s="47"/>
      <c r="AC3" s="47"/>
      <c r="AD3" s="47"/>
      <c r="AE3" s="47"/>
    </row>
    <row r="4" spans="1:31" ht="12.75" customHeight="1" x14ac:dyDescent="0.25">
      <c r="A4" s="45"/>
      <c r="B4" s="251"/>
      <c r="C4" s="115"/>
      <c r="D4" s="46"/>
      <c r="E4" s="46"/>
      <c r="F4" s="46"/>
      <c r="G4" s="47"/>
      <c r="H4" s="47"/>
      <c r="I4" s="47"/>
      <c r="J4" s="47"/>
      <c r="K4" s="47"/>
      <c r="L4" s="47"/>
      <c r="M4" s="47"/>
      <c r="N4" s="47"/>
      <c r="O4" s="47"/>
      <c r="P4" s="47"/>
      <c r="Q4" s="47"/>
      <c r="R4" s="47"/>
      <c r="S4" s="47"/>
      <c r="T4" s="47"/>
      <c r="U4" s="47"/>
      <c r="V4" s="47"/>
      <c r="W4" s="47"/>
      <c r="X4" s="47"/>
      <c r="Y4" s="47"/>
      <c r="Z4" s="47"/>
      <c r="AA4" s="47"/>
      <c r="AB4" s="47"/>
      <c r="AC4" s="47"/>
      <c r="AD4" s="47"/>
      <c r="AE4" s="47"/>
    </row>
    <row r="5" spans="1:31" ht="12.75" customHeight="1" x14ac:dyDescent="0.25">
      <c r="A5" s="45" t="str">
        <f>CONCATENATE("V",Z2,"-08-07-2020")</f>
        <v>V2-08-07-2020</v>
      </c>
      <c r="B5" s="251"/>
      <c r="C5" s="115"/>
      <c r="D5" s="46"/>
      <c r="E5" s="46"/>
      <c r="F5" s="46"/>
      <c r="G5" s="47"/>
      <c r="H5" s="47"/>
      <c r="I5" s="47"/>
      <c r="J5" s="47"/>
      <c r="K5" s="47"/>
      <c r="L5" s="47"/>
      <c r="M5" s="47"/>
      <c r="N5" s="47"/>
      <c r="O5" s="47"/>
      <c r="P5" s="47"/>
      <c r="Q5" s="47"/>
      <c r="R5" s="47"/>
      <c r="S5" s="47"/>
      <c r="T5" s="47"/>
      <c r="U5" s="47"/>
      <c r="V5" s="47"/>
      <c r="W5" s="47"/>
      <c r="X5" s="47"/>
      <c r="Y5" s="47"/>
      <c r="Z5" s="47"/>
      <c r="AA5" s="47"/>
      <c r="AB5" s="47"/>
      <c r="AC5" s="47"/>
      <c r="AD5" s="47"/>
      <c r="AE5" s="47"/>
    </row>
    <row r="6" spans="1:31" ht="12.75" customHeight="1" x14ac:dyDescent="0.25">
      <c r="A6" s="45"/>
      <c r="B6" s="45"/>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row>
    <row r="7" spans="1:31" ht="12.75" customHeight="1" x14ac:dyDescent="0.25">
      <c r="A7" s="45"/>
      <c r="B7" s="45"/>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1:31" ht="12.75" customHeight="1" x14ac:dyDescent="0.25">
      <c r="A8" s="45"/>
      <c r="B8" s="45"/>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1:31" ht="12.75" customHeight="1" x14ac:dyDescent="0.25">
      <c r="A9" s="45"/>
      <c r="B9" s="45"/>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row>
    <row r="10" spans="1:31" ht="12.75" customHeight="1" x14ac:dyDescent="0.25">
      <c r="A10" s="45"/>
      <c r="B10" s="45"/>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row>
    <row r="11" spans="1:31" ht="12.75" customHeight="1" x14ac:dyDescent="0.25">
      <c r="A11" s="45"/>
      <c r="B11" s="4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row>
    <row r="12" spans="1:31" ht="12.75" customHeight="1" x14ac:dyDescent="0.25">
      <c r="A12" s="45"/>
      <c r="B12" s="45"/>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row>
    <row r="13" spans="1:31" ht="12.75" customHeight="1" x14ac:dyDescent="0.25">
      <c r="A13" s="45"/>
      <c r="B13" s="45"/>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1:31" ht="12.75" customHeight="1" thickBot="1" x14ac:dyDescent="0.3">
      <c r="A14" s="18" t="s">
        <v>18</v>
      </c>
      <c r="B14" s="45"/>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1:31" ht="12.75" customHeight="1" x14ac:dyDescent="0.25">
      <c r="A15" s="45"/>
      <c r="B15" s="45"/>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row>
    <row r="16" spans="1:31" ht="12.75" customHeight="1" x14ac:dyDescent="0.25">
      <c r="A16" s="45"/>
      <c r="B16" s="45"/>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row>
    <row r="17" spans="1:31" ht="12.75" customHeight="1" x14ac:dyDescent="0.25">
      <c r="A17" s="45"/>
      <c r="B17" s="45"/>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1:31" ht="12.75" customHeight="1" x14ac:dyDescent="0.25">
      <c r="A18" s="45"/>
      <c r="B18" s="45"/>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row>
    <row r="19" spans="1:31" ht="12.75" customHeight="1" x14ac:dyDescent="0.25">
      <c r="A19" s="45"/>
      <c r="B19" s="45"/>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row>
    <row r="20" spans="1:31" ht="12.75" customHeight="1" x14ac:dyDescent="0.25">
      <c r="A20" s="45"/>
      <c r="B20" s="45"/>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row>
    <row r="21" spans="1:31" ht="12.75" customHeight="1" x14ac:dyDescent="0.25">
      <c r="A21" s="45"/>
      <c r="B21" s="45"/>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row>
    <row r="22" spans="1:31" ht="12.75" customHeight="1" x14ac:dyDescent="0.25">
      <c r="A22" s="45"/>
      <c r="B22" s="45"/>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row>
    <row r="23" spans="1:31" ht="12.75" customHeight="1" x14ac:dyDescent="0.25">
      <c r="A23" s="45"/>
      <c r="B23" s="45"/>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row r="24" spans="1:31" ht="12.75" customHeight="1" x14ac:dyDescent="0.25">
      <c r="A24" s="45"/>
      <c r="B24" s="45"/>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row>
    <row r="25" spans="1:31" ht="12.75" customHeight="1" x14ac:dyDescent="0.25">
      <c r="A25" s="45"/>
      <c r="B25" s="45"/>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row>
    <row r="26" spans="1:31" ht="12.75" customHeight="1" x14ac:dyDescent="0.25">
      <c r="A26" s="45"/>
      <c r="B26" s="45"/>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row>
    <row r="27" spans="1:31" ht="12.75" customHeight="1" x14ac:dyDescent="0.25">
      <c r="A27" s="45"/>
      <c r="B27" s="45"/>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row>
    <row r="28" spans="1:31" ht="12.75" customHeight="1" x14ac:dyDescent="0.25">
      <c r="A28" s="45"/>
      <c r="B28" s="45"/>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row>
    <row r="29" spans="1:31" ht="12.75" customHeight="1" x14ac:dyDescent="0.25">
      <c r="A29" s="45"/>
      <c r="B29" s="45"/>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row>
    <row r="30" spans="1:31" ht="12.75" customHeight="1" x14ac:dyDescent="0.25">
      <c r="A30" s="45"/>
      <c r="B30" s="45"/>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row>
    <row r="31" spans="1:31" ht="12.75" customHeight="1" x14ac:dyDescent="0.25">
      <c r="A31" s="45"/>
      <c r="B31" s="45"/>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row>
    <row r="32" spans="1:31" ht="12.75" customHeight="1" x14ac:dyDescent="0.25">
      <c r="A32" s="45"/>
      <c r="B32" s="45"/>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row>
    <row r="33" spans="1:31" ht="12.75" customHeight="1" x14ac:dyDescent="0.25">
      <c r="A33" s="45"/>
      <c r="B33" s="45"/>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1:31" ht="12.75" customHeight="1" x14ac:dyDescent="0.25">
      <c r="A34" s="45"/>
      <c r="B34" s="45"/>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row>
    <row r="35" spans="1:31" ht="12.75" customHeight="1" x14ac:dyDescent="0.25">
      <c r="A35" s="45"/>
      <c r="B35" s="45"/>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1:31" ht="12.75" customHeight="1" x14ac:dyDescent="0.25">
      <c r="A36" s="45"/>
      <c r="B36" s="4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row>
    <row r="37" spans="1:31" ht="12.75" customHeight="1" x14ac:dyDescent="0.25">
      <c r="A37" s="45"/>
      <c r="B37" s="4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row>
    <row r="38" spans="1:31" ht="12.75" customHeight="1" x14ac:dyDescent="0.25">
      <c r="A38" s="45"/>
      <c r="B38" s="45"/>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row>
    <row r="39" spans="1:31" ht="12.75" customHeight="1" x14ac:dyDescent="0.25">
      <c r="A39" s="45"/>
      <c r="B39" s="45"/>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row>
    <row r="40" spans="1:31" ht="12.75" customHeight="1" x14ac:dyDescent="0.25">
      <c r="A40" s="45"/>
      <c r="B40" s="45"/>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row>
    <row r="41" spans="1:31" ht="12.75" customHeight="1" x14ac:dyDescent="0.25">
      <c r="A41" s="45"/>
      <c r="B41" s="45"/>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1" ht="12.75" customHeight="1" x14ac:dyDescent="0.25">
      <c r="A42" s="45"/>
      <c r="B42" s="45"/>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row>
    <row r="43" spans="1:31" ht="12.75" customHeight="1" x14ac:dyDescent="0.25">
      <c r="A43" s="45"/>
      <c r="B43" s="45"/>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row>
    <row r="44" spans="1:31" ht="12.75" customHeight="1" x14ac:dyDescent="0.25">
      <c r="A44" s="45"/>
      <c r="B44" s="45"/>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row>
    <row r="45" spans="1:31" ht="12.75" customHeight="1" x14ac:dyDescent="0.25">
      <c r="A45" s="45"/>
      <c r="B45" s="4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row>
    <row r="46" spans="1:31" ht="12.75" customHeight="1" x14ac:dyDescent="0.25">
      <c r="A46" s="45"/>
      <c r="B46" s="45"/>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row>
    <row r="47" spans="1:31" ht="12.75" customHeight="1" x14ac:dyDescent="0.25">
      <c r="A47" s="45"/>
      <c r="B47" s="45"/>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row>
    <row r="48" spans="1:31" ht="12.75" customHeight="1" x14ac:dyDescent="0.25">
      <c r="A48" s="45"/>
      <c r="B48" s="45"/>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row>
    <row r="49" spans="1:31" ht="12.75" customHeight="1" x14ac:dyDescent="0.25">
      <c r="A49" s="45"/>
      <c r="B49" s="45"/>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row>
    <row r="50" spans="1:31" ht="12.75" customHeight="1" x14ac:dyDescent="0.25">
      <c r="A50" s="45"/>
      <c r="B50" s="45"/>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row>
    <row r="51" spans="1:31" ht="12.75" customHeight="1" x14ac:dyDescent="0.25">
      <c r="A51" s="45"/>
      <c r="B51" s="45"/>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row>
    <row r="52" spans="1:31" ht="12.75" customHeight="1" x14ac:dyDescent="0.25">
      <c r="A52" s="45"/>
      <c r="B52" s="45"/>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row>
    <row r="53" spans="1:31" ht="12.75" customHeight="1" x14ac:dyDescent="0.25">
      <c r="A53" s="45"/>
      <c r="B53" s="4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row r="54" spans="1:31" ht="12.75" customHeight="1" x14ac:dyDescent="0.25">
      <c r="A54" s="45"/>
      <c r="B54" s="45"/>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row>
    <row r="55" spans="1:31" ht="12.75" customHeight="1" x14ac:dyDescent="0.25">
      <c r="A55" s="45"/>
      <c r="B55" s="45"/>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row>
    <row r="56" spans="1:31" ht="12.75" customHeight="1" x14ac:dyDescent="0.25">
      <c r="A56" s="45"/>
      <c r="B56" s="45"/>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1" ht="12.75" customHeight="1" x14ac:dyDescent="0.25">
      <c r="A57" s="45"/>
      <c r="B57" s="45"/>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2.75" customHeight="1" x14ac:dyDescent="0.25">
      <c r="A58" s="45"/>
      <c r="B58" s="45"/>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row r="59" spans="1:31" ht="12.75" customHeight="1" x14ac:dyDescent="0.25">
      <c r="A59" s="45"/>
      <c r="B59" s="45"/>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12.75" customHeight="1" x14ac:dyDescent="0.25">
      <c r="A60" s="45"/>
      <c r="B60" s="45"/>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row>
    <row r="61" spans="1:31" ht="12.75" customHeight="1" x14ac:dyDescent="0.25">
      <c r="A61" s="45"/>
      <c r="B61" s="45"/>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row>
    <row r="62" spans="1:31" ht="12.75" customHeight="1" x14ac:dyDescent="0.25">
      <c r="A62" s="45"/>
      <c r="B62" s="45"/>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row>
    <row r="63" spans="1:31" ht="12.75" customHeight="1" x14ac:dyDescent="0.25">
      <c r="A63" s="45"/>
      <c r="B63" s="45"/>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row>
    <row r="64" spans="1:31" ht="12.75" customHeight="1" x14ac:dyDescent="0.25">
      <c r="A64" s="45"/>
      <c r="B64" s="45"/>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row>
    <row r="65" spans="1:31" ht="12.75" customHeight="1" x14ac:dyDescent="0.25">
      <c r="A65" s="45"/>
      <c r="B65" s="45"/>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ht="12.75" customHeight="1" x14ac:dyDescent="0.25">
      <c r="A66" s="45"/>
      <c r="B66" s="45"/>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row>
    <row r="67" spans="1:31" ht="12.75" customHeight="1" x14ac:dyDescent="0.25">
      <c r="A67" s="45"/>
      <c r="B67" s="45"/>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row>
    <row r="68" spans="1:31" ht="12.75" customHeight="1" x14ac:dyDescent="0.25">
      <c r="A68" s="45"/>
      <c r="B68" s="45"/>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row>
    <row r="69" spans="1:31" ht="12.75" customHeight="1" x14ac:dyDescent="0.25">
      <c r="A69" s="45"/>
      <c r="B69" s="45"/>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row>
    <row r="70" spans="1:31" ht="12.75" customHeight="1" x14ac:dyDescent="0.25">
      <c r="A70" s="45"/>
      <c r="B70" s="45"/>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row>
    <row r="71" spans="1:31" ht="12.75" customHeight="1" x14ac:dyDescent="0.25">
      <c r="A71" s="45"/>
      <c r="B71" s="45"/>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row>
    <row r="72" spans="1:31" ht="12.75" customHeight="1" x14ac:dyDescent="0.25">
      <c r="A72" s="45"/>
      <c r="B72" s="45"/>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row>
    <row r="73" spans="1:31" ht="12.75" customHeight="1" x14ac:dyDescent="0.25">
      <c r="A73" s="45"/>
      <c r="B73" s="45"/>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row>
    <row r="74" spans="1:31" ht="12.75" customHeight="1" x14ac:dyDescent="0.25">
      <c r="A74" s="45"/>
      <c r="B74" s="45"/>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row>
    <row r="75" spans="1:31" ht="12.75" customHeight="1" x14ac:dyDescent="0.25">
      <c r="A75" s="45"/>
      <c r="B75" s="45"/>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row>
    <row r="76" spans="1:31" ht="12.75" customHeight="1" x14ac:dyDescent="0.25">
      <c r="A76" s="45"/>
      <c r="B76" s="45"/>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row>
    <row r="77" spans="1:31" ht="12.75" customHeight="1" x14ac:dyDescent="0.25">
      <c r="A77" s="45"/>
      <c r="B77" s="45"/>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row>
    <row r="78" spans="1:31" ht="12.75" customHeight="1" x14ac:dyDescent="0.25">
      <c r="A78" s="45"/>
      <c r="B78" s="45"/>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79" spans="1:31" ht="12.75" customHeight="1" x14ac:dyDescent="0.25">
      <c r="A79" s="45"/>
      <c r="B79" s="45"/>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row>
    <row r="80" spans="1:31" ht="12.75" customHeight="1" x14ac:dyDescent="0.25">
      <c r="A80" s="45"/>
      <c r="B80" s="45"/>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row>
    <row r="81" spans="1:31" ht="12.75" customHeight="1" x14ac:dyDescent="0.25">
      <c r="A81" s="45"/>
      <c r="B81" s="45"/>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row>
    <row r="82" spans="1:31" ht="12.75" customHeight="1" x14ac:dyDescent="0.25">
      <c r="A82" s="45"/>
      <c r="B82" s="45"/>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row>
    <row r="83" spans="1:31" ht="12.75" customHeight="1" x14ac:dyDescent="0.25">
      <c r="A83" s="45"/>
      <c r="B83" s="45"/>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row>
    <row r="84" spans="1:31" ht="12.75" customHeight="1" x14ac:dyDescent="0.25">
      <c r="A84" s="45"/>
      <c r="B84" s="45"/>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row>
    <row r="85" spans="1:31" ht="12.75" customHeight="1" x14ac:dyDescent="0.25">
      <c r="A85" s="45"/>
      <c r="B85" s="45"/>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row>
    <row r="86" spans="1:31" ht="12.75" customHeight="1" x14ac:dyDescent="0.25">
      <c r="A86" s="45"/>
      <c r="B86" s="45"/>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row>
    <row r="87" spans="1:31" ht="12.75" customHeight="1" x14ac:dyDescent="0.25">
      <c r="A87" s="45"/>
      <c r="B87" s="45"/>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row>
    <row r="88" spans="1:31" ht="12.75" customHeight="1" x14ac:dyDescent="0.25">
      <c r="A88" s="45"/>
      <c r="B88" s="45"/>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row>
    <row r="89" spans="1:31" ht="12.75" customHeight="1" x14ac:dyDescent="0.25">
      <c r="A89" s="45"/>
      <c r="B89" s="45"/>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row>
    <row r="90" spans="1:31" ht="12.75" customHeight="1" x14ac:dyDescent="0.25">
      <c r="A90" s="45"/>
      <c r="B90" s="45"/>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row>
    <row r="91" spans="1:31" ht="12.75" customHeight="1" x14ac:dyDescent="0.25">
      <c r="A91" s="45"/>
      <c r="B91" s="45"/>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row>
    <row r="92" spans="1:31" ht="12.75" customHeight="1" x14ac:dyDescent="0.25">
      <c r="A92" s="45"/>
      <c r="B92" s="45"/>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row>
    <row r="93" spans="1:31" ht="12.75" customHeight="1" x14ac:dyDescent="0.25">
      <c r="A93" s="45"/>
      <c r="B93" s="45"/>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1" ht="12.75" customHeight="1" x14ac:dyDescent="0.25">
      <c r="A94" s="45"/>
      <c r="B94" s="45"/>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row>
    <row r="95" spans="1:31" ht="12.75" customHeight="1" x14ac:dyDescent="0.25">
      <c r="A95" s="45"/>
      <c r="B95" s="45"/>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row>
    <row r="96" spans="1:31" ht="12.75" customHeight="1" x14ac:dyDescent="0.25">
      <c r="A96" s="45"/>
      <c r="B96" s="45"/>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row>
    <row r="97" spans="1:31" ht="12.75" customHeight="1" x14ac:dyDescent="0.25">
      <c r="A97" s="45"/>
      <c r="B97" s="45"/>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row>
    <row r="98" spans="1:31" ht="12.75" customHeight="1" x14ac:dyDescent="0.25">
      <c r="A98" s="45"/>
      <c r="B98" s="45"/>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row>
    <row r="99" spans="1:31" ht="12.75" customHeight="1" x14ac:dyDescent="0.25">
      <c r="A99" s="45"/>
      <c r="B99" s="45"/>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row>
    <row r="100" spans="1:31" ht="12.75" customHeight="1" x14ac:dyDescent="0.25">
      <c r="A100" s="45"/>
      <c r="B100" s="45"/>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1:31" ht="12.75" customHeight="1" x14ac:dyDescent="0.25">
      <c r="A101" s="45"/>
      <c r="B101" s="45"/>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row>
    <row r="102" spans="1:31" ht="12.75" customHeight="1" x14ac:dyDescent="0.25">
      <c r="A102" s="45"/>
      <c r="B102" s="45"/>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row>
    <row r="103" spans="1:31" ht="12.75" customHeight="1" x14ac:dyDescent="0.25">
      <c r="A103" s="45"/>
      <c r="B103" s="45"/>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1:31" ht="12.75" customHeight="1" x14ac:dyDescent="0.25">
      <c r="A104" s="45"/>
      <c r="B104" s="45"/>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row>
    <row r="105" spans="1:31" ht="12.75" customHeight="1" x14ac:dyDescent="0.25">
      <c r="A105" s="45"/>
      <c r="B105" s="45"/>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row>
    <row r="106" spans="1:31" ht="12.75" customHeight="1" x14ac:dyDescent="0.25">
      <c r="A106" s="45"/>
      <c r="B106" s="45"/>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row>
    <row r="107" spans="1:31" ht="12.75" customHeight="1" x14ac:dyDescent="0.25">
      <c r="A107" s="45"/>
      <c r="B107" s="45"/>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row>
    <row r="108" spans="1:31" ht="12.75" customHeight="1" x14ac:dyDescent="0.25">
      <c r="A108" s="45"/>
      <c r="B108" s="45"/>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row>
    <row r="109" spans="1:31" ht="12.75" customHeight="1" x14ac:dyDescent="0.25">
      <c r="A109" s="45"/>
      <c r="B109" s="45"/>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row>
    <row r="110" spans="1:31" ht="12.75" customHeight="1" x14ac:dyDescent="0.25">
      <c r="A110" s="45"/>
      <c r="B110" s="45"/>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row>
    <row r="111" spans="1:31" ht="12.75" customHeight="1" x14ac:dyDescent="0.25">
      <c r="A111" s="45"/>
      <c r="B111" s="45"/>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row>
    <row r="112" spans="1:31" ht="12.75" customHeight="1" x14ac:dyDescent="0.25">
      <c r="A112" s="45"/>
      <c r="B112" s="45"/>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row>
    <row r="113" spans="1:31" ht="12.75" customHeight="1" x14ac:dyDescent="0.25">
      <c r="A113" s="45"/>
      <c r="B113" s="45"/>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row>
    <row r="114" spans="1:31" ht="12.75" customHeight="1" x14ac:dyDescent="0.25">
      <c r="A114" s="45"/>
      <c r="B114" s="45"/>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row>
    <row r="115" spans="1:31" ht="12.75" customHeight="1" x14ac:dyDescent="0.25">
      <c r="A115" s="45"/>
      <c r="B115" s="45"/>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row>
    <row r="116" spans="1:31" ht="12.75" customHeight="1" x14ac:dyDescent="0.25">
      <c r="A116" s="45"/>
      <c r="B116" s="45"/>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row>
    <row r="117" spans="1:31" ht="12.75" customHeight="1" x14ac:dyDescent="0.25">
      <c r="A117" s="45"/>
      <c r="B117" s="45"/>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row>
    <row r="118" spans="1:31" ht="12.75" customHeight="1" x14ac:dyDescent="0.25">
      <c r="A118" s="45"/>
      <c r="B118" s="45"/>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row>
    <row r="119" spans="1:31" ht="12.75" customHeight="1" x14ac:dyDescent="0.25">
      <c r="A119" s="45"/>
      <c r="B119" s="45"/>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row>
    <row r="120" spans="1:31" ht="12.75" customHeight="1" x14ac:dyDescent="0.25">
      <c r="A120" s="45"/>
      <c r="B120" s="45"/>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row>
    <row r="121" spans="1:31" ht="12.75" customHeight="1" x14ac:dyDescent="0.25">
      <c r="A121" s="45"/>
      <c r="B121" s="45"/>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row>
    <row r="122" spans="1:31" ht="12.75" customHeight="1" x14ac:dyDescent="0.25">
      <c r="A122" s="45"/>
      <c r="B122" s="45"/>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row>
    <row r="123" spans="1:31" ht="12.75" customHeight="1" x14ac:dyDescent="0.25">
      <c r="A123" s="45"/>
      <c r="B123" s="45"/>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row>
    <row r="124" spans="1:31" ht="12.75" customHeight="1" x14ac:dyDescent="0.25">
      <c r="A124" s="45"/>
      <c r="B124" s="45"/>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row>
    <row r="125" spans="1:31" ht="12.75" customHeight="1" x14ac:dyDescent="0.25">
      <c r="A125" s="45"/>
      <c r="B125" s="45"/>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row>
    <row r="126" spans="1:31" ht="12.75" customHeight="1" x14ac:dyDescent="0.25">
      <c r="A126" s="45"/>
      <c r="B126" s="45"/>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row>
    <row r="127" spans="1:31" ht="12.75" customHeight="1" x14ac:dyDescent="0.25">
      <c r="A127" s="45"/>
      <c r="B127" s="45"/>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row>
    <row r="128" spans="1:31" ht="12.75" customHeight="1" x14ac:dyDescent="0.25">
      <c r="A128" s="45"/>
      <c r="B128" s="45"/>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row>
    <row r="129" spans="1:31" ht="12.75" customHeight="1" x14ac:dyDescent="0.25">
      <c r="A129" s="45"/>
      <c r="B129" s="45"/>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row>
    <row r="130" spans="1:31" ht="12.75" customHeight="1" x14ac:dyDescent="0.25">
      <c r="A130" s="45"/>
      <c r="B130" s="45"/>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row>
    <row r="131" spans="1:31" ht="12.75" customHeight="1" x14ac:dyDescent="0.25">
      <c r="A131" s="45"/>
      <c r="B131" s="45"/>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row>
    <row r="132" spans="1:31" ht="12.75" customHeight="1" x14ac:dyDescent="0.25">
      <c r="A132" s="45"/>
      <c r="B132" s="45"/>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row>
    <row r="133" spans="1:31" ht="12.75" customHeight="1" x14ac:dyDescent="0.25">
      <c r="A133" s="45"/>
      <c r="B133" s="4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row>
    <row r="134" spans="1:31" ht="12.75" customHeight="1" x14ac:dyDescent="0.25">
      <c r="A134" s="45"/>
      <c r="B134" s="45"/>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row>
    <row r="135" spans="1:31" ht="12.75" customHeight="1" x14ac:dyDescent="0.25">
      <c r="A135" s="45"/>
      <c r="B135" s="45"/>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row>
    <row r="136" spans="1:31" ht="12.75" customHeight="1" x14ac:dyDescent="0.25">
      <c r="A136" s="45"/>
      <c r="B136" s="45"/>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row>
    <row r="137" spans="1:31" ht="12.75" customHeight="1" x14ac:dyDescent="0.25">
      <c r="A137" s="45"/>
      <c r="B137" s="45"/>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row>
    <row r="138" spans="1:31" ht="12.75" customHeight="1" x14ac:dyDescent="0.25">
      <c r="A138" s="45"/>
      <c r="B138" s="45"/>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row>
    <row r="139" spans="1:31" ht="12.75" customHeight="1" x14ac:dyDescent="0.25">
      <c r="A139" s="45"/>
      <c r="B139" s="45"/>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row>
    <row r="140" spans="1:31" ht="12.75" customHeight="1" x14ac:dyDescent="0.25">
      <c r="A140" s="45"/>
      <c r="B140" s="45"/>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row>
    <row r="141" spans="1:31" ht="12.75" customHeight="1" x14ac:dyDescent="0.25">
      <c r="A141" s="45"/>
      <c r="B141" s="45"/>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row>
    <row r="142" spans="1:31" ht="12.75" customHeight="1" x14ac:dyDescent="0.25">
      <c r="A142" s="45"/>
      <c r="B142" s="45"/>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row>
    <row r="143" spans="1:31" ht="12.75" customHeight="1" x14ac:dyDescent="0.25">
      <c r="A143" s="45"/>
      <c r="B143" s="45"/>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row>
    <row r="144" spans="1:31" ht="12.75" customHeight="1" x14ac:dyDescent="0.25">
      <c r="A144" s="45"/>
      <c r="B144" s="45"/>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row>
    <row r="145" spans="1:31" ht="12.75" customHeight="1" x14ac:dyDescent="0.25">
      <c r="A145" s="45"/>
      <c r="B145" s="45"/>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row>
    <row r="146" spans="1:31" ht="12.75" customHeight="1" x14ac:dyDescent="0.25">
      <c r="A146" s="45"/>
      <c r="B146" s="45"/>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row>
    <row r="147" spans="1:31" ht="12.75" customHeight="1" x14ac:dyDescent="0.25">
      <c r="A147" s="45"/>
      <c r="B147" s="45"/>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row>
    <row r="148" spans="1:31" ht="12.75" customHeight="1" x14ac:dyDescent="0.25">
      <c r="A148" s="45"/>
      <c r="B148" s="45"/>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row>
    <row r="149" spans="1:31" ht="12.75" customHeight="1" x14ac:dyDescent="0.25">
      <c r="A149" s="45"/>
      <c r="B149" s="45"/>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row>
    <row r="150" spans="1:31" ht="12.75" customHeight="1" x14ac:dyDescent="0.25">
      <c r="A150" s="45"/>
      <c r="B150" s="45"/>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row>
    <row r="151" spans="1:31" ht="12.75" customHeight="1" x14ac:dyDescent="0.25">
      <c r="A151" s="45"/>
      <c r="B151" s="45"/>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row>
    <row r="152" spans="1:31" ht="12.75" customHeight="1" x14ac:dyDescent="0.25">
      <c r="A152" s="45"/>
      <c r="B152" s="45"/>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row>
    <row r="153" spans="1:31" ht="12.75" customHeight="1" x14ac:dyDescent="0.25">
      <c r="A153" s="45"/>
      <c r="B153" s="45"/>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row>
    <row r="154" spans="1:31" ht="12.75" customHeight="1" x14ac:dyDescent="0.25">
      <c r="A154" s="45"/>
      <c r="B154" s="45"/>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row>
    <row r="155" spans="1:31" ht="12.75" customHeight="1" x14ac:dyDescent="0.25">
      <c r="A155" s="45"/>
      <c r="B155" s="45"/>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row>
    <row r="156" spans="1:31" ht="12.75" customHeight="1" x14ac:dyDescent="0.25">
      <c r="A156" s="45"/>
      <c r="B156" s="45"/>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row>
    <row r="157" spans="1:31" ht="12.75" customHeight="1" x14ac:dyDescent="0.25">
      <c r="A157" s="45"/>
      <c r="B157" s="45"/>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row>
    <row r="158" spans="1:31" ht="12.75" customHeight="1" x14ac:dyDescent="0.25">
      <c r="A158" s="45"/>
      <c r="B158" s="45"/>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row>
    <row r="159" spans="1:31" ht="12.75" customHeight="1" x14ac:dyDescent="0.25">
      <c r="A159" s="45"/>
      <c r="B159" s="45"/>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row>
    <row r="160" spans="1:31" ht="12.75" customHeight="1" x14ac:dyDescent="0.25">
      <c r="A160" s="45"/>
      <c r="B160" s="45"/>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row>
    <row r="161" spans="1:31" ht="12.75" customHeight="1" x14ac:dyDescent="0.25">
      <c r="A161" s="45"/>
      <c r="B161" s="45"/>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row>
    <row r="162" spans="1:31" ht="12.75" customHeight="1" x14ac:dyDescent="0.25">
      <c r="A162" s="45"/>
      <c r="B162" s="45"/>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row>
    <row r="163" spans="1:31" ht="12.75" customHeight="1" x14ac:dyDescent="0.25">
      <c r="A163" s="45"/>
      <c r="B163" s="45"/>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row>
    <row r="164" spans="1:31" ht="12.75" customHeight="1" x14ac:dyDescent="0.25">
      <c r="A164" s="45"/>
      <c r="B164" s="45"/>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row>
    <row r="165" spans="1:31" ht="12.75" customHeight="1" x14ac:dyDescent="0.25">
      <c r="A165" s="45"/>
      <c r="B165" s="45"/>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row>
    <row r="166" spans="1:31" ht="12.75" customHeight="1" x14ac:dyDescent="0.25">
      <c r="A166" s="45"/>
      <c r="B166" s="45"/>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row>
    <row r="167" spans="1:31" ht="12.75" customHeight="1" x14ac:dyDescent="0.25">
      <c r="A167" s="45"/>
      <c r="B167" s="45"/>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row>
    <row r="168" spans="1:31" ht="12.75" customHeight="1" x14ac:dyDescent="0.25">
      <c r="A168" s="45"/>
      <c r="B168" s="45"/>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row>
    <row r="169" spans="1:31" ht="12.75" customHeight="1" x14ac:dyDescent="0.25">
      <c r="A169" s="45"/>
      <c r="B169" s="45"/>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row>
    <row r="170" spans="1:31" ht="12.75" customHeight="1" x14ac:dyDescent="0.25">
      <c r="A170" s="45"/>
      <c r="B170" s="45"/>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row>
    <row r="171" spans="1:31" ht="12.75" customHeight="1" x14ac:dyDescent="0.25">
      <c r="A171" s="45"/>
      <c r="B171" s="45"/>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row>
    <row r="172" spans="1:31" ht="12.75" customHeight="1" x14ac:dyDescent="0.25">
      <c r="A172" s="45"/>
      <c r="B172" s="45"/>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row>
    <row r="173" spans="1:31" ht="12.75" customHeight="1" x14ac:dyDescent="0.25">
      <c r="A173" s="45"/>
      <c r="B173" s="45"/>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row>
    <row r="174" spans="1:31" ht="12.75" customHeight="1" x14ac:dyDescent="0.25">
      <c r="A174" s="45"/>
      <c r="B174" s="45"/>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row>
    <row r="175" spans="1:31" ht="12.75" customHeight="1" x14ac:dyDescent="0.25">
      <c r="A175" s="45"/>
      <c r="B175" s="45"/>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row>
    <row r="176" spans="1:31" ht="12.75" customHeight="1" x14ac:dyDescent="0.25">
      <c r="A176" s="45"/>
      <c r="B176" s="45"/>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row>
    <row r="177" spans="1:31" ht="12.75" customHeight="1" x14ac:dyDescent="0.25">
      <c r="A177" s="45"/>
      <c r="B177" s="45"/>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row>
    <row r="178" spans="1:31" ht="12.75" customHeight="1" x14ac:dyDescent="0.25">
      <c r="A178" s="45"/>
      <c r="B178" s="45"/>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row>
    <row r="179" spans="1:31" ht="12.75" customHeight="1" x14ac:dyDescent="0.25">
      <c r="A179" s="45"/>
      <c r="B179" s="45"/>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row>
    <row r="180" spans="1:31" ht="12.75" customHeight="1" x14ac:dyDescent="0.25">
      <c r="A180" s="45"/>
      <c r="B180" s="45"/>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row>
    <row r="181" spans="1:31" ht="12.75" customHeight="1" x14ac:dyDescent="0.25">
      <c r="A181" s="45"/>
      <c r="B181" s="45"/>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row>
    <row r="182" spans="1:31" ht="12.75" customHeight="1" x14ac:dyDescent="0.25">
      <c r="A182" s="45"/>
      <c r="B182" s="45"/>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row>
    <row r="183" spans="1:31" ht="12.75" customHeight="1" x14ac:dyDescent="0.25">
      <c r="A183" s="45"/>
      <c r="B183" s="45"/>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row>
    <row r="184" spans="1:31" ht="12.75" customHeight="1" x14ac:dyDescent="0.25">
      <c r="A184" s="45"/>
      <c r="B184" s="45"/>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row>
    <row r="185" spans="1:31" ht="12.75" customHeight="1" x14ac:dyDescent="0.25">
      <c r="A185" s="45"/>
      <c r="B185" s="45"/>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row>
    <row r="186" spans="1:31" ht="12.75" customHeight="1" x14ac:dyDescent="0.25">
      <c r="A186" s="45"/>
      <c r="B186" s="45"/>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row>
    <row r="187" spans="1:31" ht="12.75" customHeight="1" x14ac:dyDescent="0.25">
      <c r="A187" s="45"/>
      <c r="B187" s="45"/>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row>
    <row r="188" spans="1:31" ht="12.75" customHeight="1" x14ac:dyDescent="0.25">
      <c r="A188" s="45"/>
      <c r="B188" s="45"/>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row>
    <row r="189" spans="1:31" ht="12.75" customHeight="1" x14ac:dyDescent="0.25">
      <c r="A189" s="45"/>
      <c r="B189" s="45"/>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row>
    <row r="190" spans="1:31" ht="12.75" customHeight="1" x14ac:dyDescent="0.25">
      <c r="A190" s="45"/>
      <c r="B190" s="45"/>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row>
    <row r="191" spans="1:31" ht="12.75" customHeight="1" x14ac:dyDescent="0.25">
      <c r="A191" s="45"/>
      <c r="B191" s="45"/>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row>
    <row r="192" spans="1:31" ht="12.75" customHeight="1" x14ac:dyDescent="0.25">
      <c r="A192" s="45"/>
      <c r="B192" s="45"/>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row>
    <row r="193" spans="1:31" ht="12.75" customHeight="1" x14ac:dyDescent="0.25">
      <c r="A193" s="45"/>
      <c r="B193" s="45"/>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row>
    <row r="194" spans="1:31" ht="12.75" customHeight="1" x14ac:dyDescent="0.25">
      <c r="A194" s="45"/>
      <c r="B194" s="45"/>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row>
    <row r="195" spans="1:31" ht="12.75" customHeight="1" x14ac:dyDescent="0.25">
      <c r="A195" s="45"/>
      <c r="B195" s="45"/>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row>
    <row r="196" spans="1:31" ht="12.75" customHeight="1" x14ac:dyDescent="0.25">
      <c r="A196" s="45"/>
      <c r="B196" s="45"/>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row>
    <row r="197" spans="1:31" ht="12.75" customHeight="1" x14ac:dyDescent="0.25">
      <c r="A197" s="45"/>
      <c r="B197" s="45"/>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row>
    <row r="198" spans="1:31" ht="12.75" customHeight="1" x14ac:dyDescent="0.25">
      <c r="A198" s="45"/>
      <c r="B198" s="45"/>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row>
    <row r="199" spans="1:31" ht="12.75" customHeight="1" x14ac:dyDescent="0.25">
      <c r="A199" s="45"/>
      <c r="B199" s="45"/>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row>
    <row r="200" spans="1:31" ht="12.75" customHeight="1" x14ac:dyDescent="0.25">
      <c r="A200" s="45"/>
      <c r="B200" s="45"/>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row>
    <row r="201" spans="1:31" ht="12.75" customHeight="1" x14ac:dyDescent="0.25">
      <c r="A201" s="45"/>
      <c r="B201" s="45"/>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row>
    <row r="202" spans="1:31" ht="12.75" customHeight="1" x14ac:dyDescent="0.25">
      <c r="A202" s="45"/>
      <c r="B202" s="45"/>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row>
    <row r="203" spans="1:31" ht="12.75" customHeight="1" x14ac:dyDescent="0.25">
      <c r="A203" s="45"/>
      <c r="B203" s="45"/>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row>
    <row r="204" spans="1:31" ht="12.75" customHeight="1" x14ac:dyDescent="0.25">
      <c r="A204" s="45"/>
      <c r="B204" s="45"/>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row>
    <row r="205" spans="1:31" ht="12.75" customHeight="1" x14ac:dyDescent="0.25">
      <c r="A205" s="45"/>
      <c r="B205" s="45"/>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row>
    <row r="206" spans="1:31" ht="12.75" customHeight="1" x14ac:dyDescent="0.25">
      <c r="A206" s="45"/>
      <c r="B206" s="45"/>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row>
    <row r="207" spans="1:31" ht="12.75" customHeight="1" x14ac:dyDescent="0.25">
      <c r="A207" s="45"/>
      <c r="B207" s="45"/>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row>
    <row r="208" spans="1:31" ht="12.75" customHeight="1" x14ac:dyDescent="0.25">
      <c r="A208" s="45"/>
      <c r="B208" s="45"/>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row>
    <row r="209" spans="1:31" ht="12.75" customHeight="1" x14ac:dyDescent="0.25">
      <c r="A209" s="45"/>
      <c r="B209" s="45"/>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row>
    <row r="210" spans="1:31" ht="12.75" customHeight="1" x14ac:dyDescent="0.25">
      <c r="A210" s="45"/>
      <c r="B210" s="45"/>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row>
    <row r="211" spans="1:31" ht="12.75" customHeight="1" x14ac:dyDescent="0.25">
      <c r="A211" s="45"/>
      <c r="B211" s="45"/>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row>
    <row r="212" spans="1:31" ht="12.75" customHeight="1" x14ac:dyDescent="0.25">
      <c r="A212" s="45"/>
      <c r="B212" s="45"/>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row>
    <row r="213" spans="1:31" ht="12.75" customHeight="1" x14ac:dyDescent="0.25">
      <c r="A213" s="45"/>
      <c r="B213" s="45"/>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row>
    <row r="214" spans="1:31" ht="12.75" customHeight="1" x14ac:dyDescent="0.25">
      <c r="A214" s="45"/>
      <c r="B214" s="45"/>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row>
    <row r="215" spans="1:31" ht="12.75" customHeight="1" x14ac:dyDescent="0.25">
      <c r="A215" s="45"/>
      <c r="B215" s="45"/>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row>
    <row r="216" spans="1:31" ht="12.75" customHeight="1" x14ac:dyDescent="0.25">
      <c r="A216" s="45"/>
      <c r="B216" s="45"/>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row>
    <row r="217" spans="1:31" ht="12.75" customHeight="1" x14ac:dyDescent="0.25">
      <c r="A217" s="45"/>
      <c r="B217" s="45"/>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row>
    <row r="218" spans="1:31" ht="12.75" customHeight="1" x14ac:dyDescent="0.25">
      <c r="A218" s="45"/>
      <c r="B218" s="45"/>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row>
    <row r="219" spans="1:31" ht="12.75" customHeight="1" x14ac:dyDescent="0.25">
      <c r="A219" s="45"/>
      <c r="B219" s="45"/>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row>
    <row r="220" spans="1:31" ht="12.75" customHeight="1" x14ac:dyDescent="0.25">
      <c r="A220" s="45"/>
      <c r="B220" s="45"/>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row>
    <row r="221" spans="1:31" ht="12.75" customHeight="1" x14ac:dyDescent="0.25">
      <c r="A221" s="45"/>
      <c r="B221" s="45"/>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row>
    <row r="222" spans="1:31" ht="12.75" customHeight="1" x14ac:dyDescent="0.25">
      <c r="A222" s="45"/>
      <c r="B222" s="45"/>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row>
    <row r="223" spans="1:31" ht="12.75" customHeight="1" x14ac:dyDescent="0.25">
      <c r="A223" s="45"/>
      <c r="B223" s="45"/>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row>
    <row r="224" spans="1:31" ht="12.75" customHeight="1" x14ac:dyDescent="0.25">
      <c r="A224" s="45"/>
      <c r="B224" s="45"/>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row>
    <row r="225" spans="1:31" ht="12.75" customHeight="1" x14ac:dyDescent="0.25">
      <c r="A225" s="45"/>
      <c r="B225" s="45"/>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row>
    <row r="226" spans="1:31" ht="12.75" customHeight="1" x14ac:dyDescent="0.25">
      <c r="A226" s="45"/>
      <c r="B226" s="45"/>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row>
    <row r="227" spans="1:31" ht="12.75" customHeight="1" x14ac:dyDescent="0.25">
      <c r="A227" s="45"/>
      <c r="B227" s="45"/>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row>
    <row r="228" spans="1:31" ht="12.75" customHeight="1" x14ac:dyDescent="0.25">
      <c r="A228" s="45"/>
      <c r="B228" s="45"/>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row>
    <row r="229" spans="1:31" ht="12.75" customHeight="1" x14ac:dyDescent="0.25">
      <c r="A229" s="45"/>
      <c r="B229" s="45"/>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row>
    <row r="230" spans="1:31" ht="12.75" customHeight="1" x14ac:dyDescent="0.25">
      <c r="A230" s="45"/>
      <c r="B230" s="45"/>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row>
    <row r="231" spans="1:31" ht="12.75" customHeight="1" x14ac:dyDescent="0.25">
      <c r="A231" s="45"/>
      <c r="B231" s="45"/>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row>
    <row r="232" spans="1:31" ht="12.75" customHeight="1" x14ac:dyDescent="0.25">
      <c r="A232" s="45"/>
      <c r="B232" s="45"/>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row>
    <row r="233" spans="1:31" ht="12.75" customHeight="1" x14ac:dyDescent="0.25">
      <c r="A233" s="45"/>
      <c r="B233" s="45"/>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row>
    <row r="234" spans="1:31" ht="12.75" customHeight="1" x14ac:dyDescent="0.25">
      <c r="A234" s="45"/>
      <c r="B234" s="45"/>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row>
    <row r="235" spans="1:31" ht="12.75" customHeight="1" x14ac:dyDescent="0.25">
      <c r="A235" s="45"/>
      <c r="B235" s="45"/>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row>
    <row r="236" spans="1:31" ht="12.75" customHeight="1" x14ac:dyDescent="0.25">
      <c r="A236" s="45"/>
      <c r="B236" s="45"/>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row>
    <row r="237" spans="1:31" ht="12.75" customHeight="1" x14ac:dyDescent="0.25">
      <c r="A237" s="45"/>
      <c r="B237" s="45"/>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row>
    <row r="238" spans="1:31" ht="12.75" customHeight="1" x14ac:dyDescent="0.25">
      <c r="A238" s="45"/>
      <c r="B238" s="45"/>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row>
    <row r="239" spans="1:31" ht="12.75" customHeight="1" x14ac:dyDescent="0.25">
      <c r="A239" s="45"/>
      <c r="B239" s="45"/>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row>
    <row r="240" spans="1:31" ht="12.75" customHeight="1" x14ac:dyDescent="0.25">
      <c r="A240" s="45"/>
      <c r="B240" s="45"/>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row>
    <row r="241" spans="1:31" ht="12.75" customHeight="1" x14ac:dyDescent="0.25">
      <c r="A241" s="45"/>
      <c r="B241" s="45"/>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row>
    <row r="242" spans="1:31" ht="12.75" customHeight="1" x14ac:dyDescent="0.25">
      <c r="A242" s="45"/>
      <c r="B242" s="45"/>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row>
    <row r="243" spans="1:31" ht="12.75" customHeight="1" x14ac:dyDescent="0.25">
      <c r="A243" s="45"/>
      <c r="B243" s="45"/>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row>
    <row r="244" spans="1:31" ht="12.75" customHeight="1" x14ac:dyDescent="0.25">
      <c r="A244" s="45"/>
      <c r="B244" s="45"/>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row>
    <row r="245" spans="1:31" ht="12.75" customHeight="1" x14ac:dyDescent="0.25">
      <c r="A245" s="45"/>
      <c r="B245" s="45"/>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c r="AD245" s="47"/>
      <c r="AE245" s="47"/>
    </row>
    <row r="246" spans="1:31" ht="12.75" customHeight="1" x14ac:dyDescent="0.25">
      <c r="A246" s="45"/>
      <c r="B246" s="45"/>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E246" s="47"/>
    </row>
    <row r="247" spans="1:31" ht="12.75" customHeight="1" x14ac:dyDescent="0.25">
      <c r="A247" s="45"/>
      <c r="B247" s="45"/>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row>
    <row r="248" spans="1:31" ht="12.75" customHeight="1" x14ac:dyDescent="0.25">
      <c r="A248" s="45"/>
      <c r="B248" s="45"/>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row>
    <row r="249" spans="1:31" ht="12.75" customHeight="1" x14ac:dyDescent="0.25">
      <c r="A249" s="45"/>
      <c r="B249" s="4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row>
    <row r="250" spans="1:31" ht="12.75" customHeight="1" x14ac:dyDescent="0.25">
      <c r="A250" s="45"/>
      <c r="B250" s="45"/>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row>
    <row r="251" spans="1:31" ht="12.75" customHeight="1" x14ac:dyDescent="0.25">
      <c r="A251" s="45"/>
      <c r="B251" s="45"/>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row>
    <row r="252" spans="1:31" ht="12.75" customHeight="1" x14ac:dyDescent="0.25">
      <c r="A252" s="45"/>
      <c r="B252" s="45"/>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row>
    <row r="253" spans="1:31" ht="12.75" customHeight="1" x14ac:dyDescent="0.25">
      <c r="A253" s="45"/>
      <c r="B253" s="45"/>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row>
    <row r="254" spans="1:31" ht="12.75" customHeight="1" x14ac:dyDescent="0.25">
      <c r="A254" s="45"/>
      <c r="B254" s="45"/>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row>
    <row r="255" spans="1:31" ht="12.75" customHeight="1" x14ac:dyDescent="0.25">
      <c r="A255" s="45"/>
      <c r="B255" s="45"/>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row>
    <row r="256" spans="1:31" ht="12.75" customHeight="1" x14ac:dyDescent="0.25">
      <c r="A256" s="45"/>
      <c r="B256" s="45"/>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row>
    <row r="257" spans="1:31" ht="12.75" customHeight="1" x14ac:dyDescent="0.25">
      <c r="A257" s="45"/>
      <c r="B257" s="45"/>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row>
    <row r="258" spans="1:31" ht="12.75" customHeight="1" x14ac:dyDescent="0.25">
      <c r="A258" s="45"/>
      <c r="B258" s="45"/>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c r="AD258" s="47"/>
      <c r="AE258" s="47"/>
    </row>
    <row r="259" spans="1:31" ht="12.75" customHeight="1" x14ac:dyDescent="0.25">
      <c r="A259" s="45"/>
      <c r="B259" s="45"/>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c r="AD259" s="47"/>
      <c r="AE259" s="47"/>
    </row>
    <row r="260" spans="1:31" ht="12.75" customHeight="1" x14ac:dyDescent="0.25">
      <c r="A260" s="45"/>
      <c r="B260" s="45"/>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row>
    <row r="261" spans="1:31" ht="12.75" customHeight="1" x14ac:dyDescent="0.25">
      <c r="A261" s="45"/>
      <c r="B261" s="45"/>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c r="AD261" s="47"/>
      <c r="AE261" s="47"/>
    </row>
    <row r="262" spans="1:31" ht="12.75" customHeight="1" x14ac:dyDescent="0.25">
      <c r="A262" s="45"/>
      <c r="B262" s="45"/>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c r="AD262" s="47"/>
      <c r="AE262" s="47"/>
    </row>
    <row r="263" spans="1:31" ht="12.75" customHeight="1" x14ac:dyDescent="0.25">
      <c r="A263" s="45"/>
      <c r="B263" s="45"/>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c r="AE263" s="47"/>
    </row>
    <row r="264" spans="1:31" ht="12.75" customHeight="1" x14ac:dyDescent="0.25">
      <c r="A264" s="45"/>
      <c r="B264" s="45"/>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c r="AD264" s="47"/>
      <c r="AE264" s="47"/>
    </row>
    <row r="265" spans="1:31" ht="12.75" customHeight="1" x14ac:dyDescent="0.25">
      <c r="A265" s="45"/>
      <c r="B265" s="45"/>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row>
    <row r="266" spans="1:31" ht="12.75" customHeight="1" x14ac:dyDescent="0.25">
      <c r="A266" s="45"/>
      <c r="B266" s="45"/>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c r="AD266" s="47"/>
      <c r="AE266" s="47"/>
    </row>
    <row r="267" spans="1:31" ht="12.75" customHeight="1" x14ac:dyDescent="0.25">
      <c r="A267" s="45"/>
      <c r="B267" s="45"/>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c r="AD267" s="47"/>
      <c r="AE267" s="47"/>
    </row>
    <row r="268" spans="1:31" ht="12.75" customHeight="1" x14ac:dyDescent="0.25">
      <c r="A268" s="45"/>
      <c r="B268" s="45"/>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c r="AD268" s="47"/>
      <c r="AE268" s="47"/>
    </row>
    <row r="269" spans="1:31" ht="12.75" customHeight="1" x14ac:dyDescent="0.25">
      <c r="A269" s="45"/>
      <c r="B269" s="45"/>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c r="AE269" s="47"/>
    </row>
    <row r="270" spans="1:31" ht="12.75" customHeight="1" x14ac:dyDescent="0.25">
      <c r="A270" s="45"/>
      <c r="B270" s="45"/>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c r="AD270" s="47"/>
      <c r="AE270" s="47"/>
    </row>
    <row r="271" spans="1:31" ht="12.75" customHeight="1" x14ac:dyDescent="0.25">
      <c r="A271" s="45"/>
      <c r="B271" s="45"/>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c r="AD271" s="47"/>
      <c r="AE271" s="47"/>
    </row>
    <row r="272" spans="1:31" ht="12.75" customHeight="1" x14ac:dyDescent="0.25">
      <c r="A272" s="45"/>
      <c r="B272" s="45"/>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row>
    <row r="273" spans="1:31" ht="12.75" customHeight="1" x14ac:dyDescent="0.25">
      <c r="A273" s="45"/>
      <c r="B273" s="45"/>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c r="AD273" s="47"/>
      <c r="AE273" s="47"/>
    </row>
    <row r="274" spans="1:31" ht="12.75" customHeight="1" x14ac:dyDescent="0.25">
      <c r="A274" s="45"/>
      <c r="B274" s="45"/>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row>
    <row r="275" spans="1:31" ht="12.75" customHeight="1" x14ac:dyDescent="0.25">
      <c r="A275" s="45"/>
      <c r="B275" s="45"/>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c r="AD275" s="47"/>
      <c r="AE275" s="47"/>
    </row>
    <row r="276" spans="1:31" ht="12.75" customHeight="1" x14ac:dyDescent="0.25">
      <c r="A276" s="45"/>
      <c r="B276" s="45"/>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row>
    <row r="277" spans="1:31" ht="12.75" customHeight="1" x14ac:dyDescent="0.25">
      <c r="A277" s="45"/>
      <c r="B277" s="45"/>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row>
    <row r="278" spans="1:31" ht="12.75" customHeight="1" x14ac:dyDescent="0.25">
      <c r="A278" s="45"/>
      <c r="B278" s="45"/>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c r="AD278" s="47"/>
      <c r="AE278" s="47"/>
    </row>
    <row r="279" spans="1:31" ht="12.75" customHeight="1" x14ac:dyDescent="0.25">
      <c r="A279" s="45"/>
      <c r="B279" s="45"/>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c r="AD279" s="47"/>
      <c r="AE279" s="47"/>
    </row>
    <row r="280" spans="1:31" ht="12.75" customHeight="1" x14ac:dyDescent="0.25">
      <c r="A280" s="45"/>
      <c r="B280" s="45"/>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c r="AD280" s="47"/>
      <c r="AE280" s="47"/>
    </row>
    <row r="281" spans="1:31" ht="12.75" customHeight="1" x14ac:dyDescent="0.25">
      <c r="A281" s="45"/>
      <c r="B281" s="45"/>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c r="AD281" s="47"/>
      <c r="AE281" s="47"/>
    </row>
    <row r="282" spans="1:31" ht="12.75" customHeight="1" x14ac:dyDescent="0.25">
      <c r="A282" s="45"/>
      <c r="B282" s="45"/>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c r="AD282" s="47"/>
      <c r="AE282" s="47"/>
    </row>
    <row r="283" spans="1:31" ht="12.75" customHeight="1" x14ac:dyDescent="0.25">
      <c r="A283" s="45"/>
      <c r="B283" s="45"/>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c r="AD283" s="47"/>
      <c r="AE283" s="47"/>
    </row>
    <row r="284" spans="1:31" ht="12.75" customHeight="1" x14ac:dyDescent="0.25">
      <c r="A284" s="45"/>
      <c r="B284" s="45"/>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row>
    <row r="285" spans="1:31" ht="12.75" customHeight="1" x14ac:dyDescent="0.25">
      <c r="A285" s="45"/>
      <c r="B285" s="45"/>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c r="AD285" s="47"/>
      <c r="AE285" s="47"/>
    </row>
    <row r="286" spans="1:31" ht="12.75" customHeight="1" x14ac:dyDescent="0.25">
      <c r="A286" s="45"/>
      <c r="B286" s="45"/>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c r="AD286" s="47"/>
      <c r="AE286" s="47"/>
    </row>
    <row r="287" spans="1:31" ht="12.75" customHeight="1" x14ac:dyDescent="0.25">
      <c r="A287" s="45"/>
      <c r="B287" s="45"/>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c r="AD287" s="47"/>
      <c r="AE287" s="47"/>
    </row>
    <row r="288" spans="1:31" ht="12.75" customHeight="1" x14ac:dyDescent="0.25">
      <c r="A288" s="45"/>
      <c r="B288" s="45"/>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c r="AD288" s="47"/>
      <c r="AE288" s="47"/>
    </row>
    <row r="289" spans="1:31" ht="12.75" customHeight="1" x14ac:dyDescent="0.25">
      <c r="A289" s="45"/>
      <c r="B289" s="45"/>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row>
    <row r="290" spans="1:31" ht="12.75" customHeight="1" x14ac:dyDescent="0.25">
      <c r="A290" s="45"/>
      <c r="B290" s="45"/>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c r="AD290" s="47"/>
      <c r="AE290" s="47"/>
    </row>
    <row r="291" spans="1:31" ht="12.75" customHeight="1" x14ac:dyDescent="0.25">
      <c r="A291" s="45"/>
      <c r="B291" s="45"/>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c r="AD291" s="47"/>
      <c r="AE291" s="47"/>
    </row>
    <row r="292" spans="1:31" ht="12.75" customHeight="1" x14ac:dyDescent="0.25">
      <c r="A292" s="45"/>
      <c r="B292" s="45"/>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c r="AD292" s="47"/>
      <c r="AE292" s="47"/>
    </row>
    <row r="293" spans="1:31" ht="12.75" customHeight="1" x14ac:dyDescent="0.25">
      <c r="A293" s="45"/>
      <c r="B293" s="45"/>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c r="AD293" s="47"/>
      <c r="AE293" s="47"/>
    </row>
    <row r="294" spans="1:31" ht="12.75" customHeight="1" x14ac:dyDescent="0.25">
      <c r="A294" s="45"/>
      <c r="B294" s="45"/>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c r="AD294" s="47"/>
      <c r="AE294" s="47"/>
    </row>
    <row r="295" spans="1:31" ht="12.75" customHeight="1" x14ac:dyDescent="0.25">
      <c r="A295" s="45"/>
      <c r="B295" s="45"/>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row>
    <row r="296" spans="1:31" ht="12.75" customHeight="1" x14ac:dyDescent="0.25">
      <c r="A296" s="45"/>
      <c r="B296" s="45"/>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c r="AD296" s="47"/>
      <c r="AE296" s="47"/>
    </row>
    <row r="297" spans="1:31" ht="12.75" customHeight="1" x14ac:dyDescent="0.25">
      <c r="A297" s="45"/>
      <c r="B297" s="45"/>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row>
    <row r="298" spans="1:31" ht="12.75" customHeight="1" x14ac:dyDescent="0.25">
      <c r="A298" s="45"/>
      <c r="B298" s="45"/>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c r="AD298" s="47"/>
      <c r="AE298" s="47"/>
    </row>
    <row r="299" spans="1:31" ht="12.75" customHeight="1" x14ac:dyDescent="0.25">
      <c r="A299" s="45"/>
      <c r="B299" s="45"/>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c r="AD299" s="47"/>
      <c r="AE299" s="47"/>
    </row>
    <row r="300" spans="1:31" ht="12.75" customHeight="1" x14ac:dyDescent="0.25">
      <c r="A300" s="45"/>
      <c r="B300" s="45"/>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c r="AD300" s="47"/>
      <c r="AE300" s="47"/>
    </row>
    <row r="301" spans="1:31" ht="12.75" customHeight="1" x14ac:dyDescent="0.25">
      <c r="A301" s="45"/>
      <c r="B301" s="45"/>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c r="AD301" s="47"/>
      <c r="AE301" s="47"/>
    </row>
    <row r="302" spans="1:31" ht="12.75" customHeight="1" x14ac:dyDescent="0.25">
      <c r="A302" s="45"/>
      <c r="B302" s="45"/>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c r="AD302" s="47"/>
      <c r="AE302" s="47"/>
    </row>
    <row r="303" spans="1:31" ht="12.75" customHeight="1" x14ac:dyDescent="0.25">
      <c r="A303" s="45"/>
      <c r="B303" s="45"/>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c r="AD303" s="47"/>
      <c r="AE303" s="47"/>
    </row>
    <row r="304" spans="1:31" ht="12.75" customHeight="1" x14ac:dyDescent="0.25">
      <c r="A304" s="45"/>
      <c r="B304" s="45"/>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row>
    <row r="305" spans="1:31" ht="12.75" customHeight="1" x14ac:dyDescent="0.25">
      <c r="A305" s="45"/>
      <c r="B305" s="45"/>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c r="AD305" s="47"/>
      <c r="AE305" s="47"/>
    </row>
    <row r="306" spans="1:31" ht="12.75" customHeight="1" x14ac:dyDescent="0.25">
      <c r="A306" s="45"/>
      <c r="B306" s="45"/>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c r="AD306" s="47"/>
      <c r="AE306" s="47"/>
    </row>
    <row r="307" spans="1:31" ht="12.75" customHeight="1" x14ac:dyDescent="0.25">
      <c r="A307" s="45"/>
      <c r="B307" s="45"/>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c r="AD307" s="47"/>
      <c r="AE307" s="47"/>
    </row>
    <row r="308" spans="1:31" ht="12.75" customHeight="1" x14ac:dyDescent="0.25">
      <c r="A308" s="45"/>
      <c r="B308" s="45"/>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c r="AD308" s="47"/>
      <c r="AE308" s="47"/>
    </row>
    <row r="309" spans="1:31" ht="12.75" customHeight="1" x14ac:dyDescent="0.25">
      <c r="A309" s="45"/>
      <c r="B309" s="45"/>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row>
    <row r="310" spans="1:31" ht="12.75" customHeight="1" x14ac:dyDescent="0.25">
      <c r="A310" s="45"/>
      <c r="B310" s="45"/>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row>
    <row r="311" spans="1:31" ht="12.75" customHeight="1" x14ac:dyDescent="0.25">
      <c r="A311" s="45"/>
      <c r="B311" s="45"/>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7"/>
      <c r="AA311" s="47"/>
      <c r="AB311" s="47"/>
      <c r="AC311" s="47"/>
      <c r="AD311" s="47"/>
      <c r="AE311" s="47"/>
    </row>
    <row r="312" spans="1:31" ht="12.75" customHeight="1" x14ac:dyDescent="0.25">
      <c r="A312" s="45"/>
      <c r="B312" s="45"/>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7"/>
      <c r="AA312" s="47"/>
      <c r="AB312" s="47"/>
      <c r="AC312" s="47"/>
      <c r="AD312" s="47"/>
      <c r="AE312" s="47"/>
    </row>
    <row r="313" spans="1:31" ht="12.75" customHeight="1" x14ac:dyDescent="0.25">
      <c r="A313" s="45"/>
      <c r="B313" s="45"/>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7"/>
      <c r="AA313" s="47"/>
      <c r="AB313" s="47"/>
      <c r="AC313" s="47"/>
      <c r="AD313" s="47"/>
      <c r="AE313" s="47"/>
    </row>
    <row r="314" spans="1:31" ht="12.75" customHeight="1" x14ac:dyDescent="0.25">
      <c r="A314" s="45"/>
      <c r="B314" s="45"/>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47"/>
      <c r="AB314" s="47"/>
      <c r="AC314" s="47"/>
      <c r="AD314" s="47"/>
      <c r="AE314" s="47"/>
    </row>
    <row r="315" spans="1:31" ht="12.75" customHeight="1" x14ac:dyDescent="0.25">
      <c r="A315" s="45"/>
      <c r="B315" s="45"/>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47"/>
      <c r="AB315" s="47"/>
      <c r="AC315" s="47"/>
      <c r="AD315" s="47"/>
      <c r="AE315" s="47"/>
    </row>
    <row r="316" spans="1:31" ht="12.75" customHeight="1" x14ac:dyDescent="0.25">
      <c r="A316" s="45"/>
      <c r="B316" s="45"/>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row>
    <row r="317" spans="1:31" ht="12.75" customHeight="1" x14ac:dyDescent="0.25">
      <c r="A317" s="45"/>
      <c r="B317" s="45"/>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47"/>
      <c r="AB317" s="47"/>
      <c r="AC317" s="47"/>
      <c r="AD317" s="47"/>
      <c r="AE317" s="47"/>
    </row>
    <row r="318" spans="1:31" ht="12.75" customHeight="1" x14ac:dyDescent="0.25">
      <c r="A318" s="45"/>
      <c r="B318" s="45"/>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47"/>
      <c r="AC318" s="47"/>
      <c r="AD318" s="47"/>
      <c r="AE318" s="47"/>
    </row>
    <row r="319" spans="1:31" ht="12.75" customHeight="1" x14ac:dyDescent="0.25">
      <c r="A319" s="45"/>
      <c r="B319" s="45"/>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7"/>
      <c r="AA319" s="47"/>
      <c r="AB319" s="47"/>
      <c r="AC319" s="47"/>
      <c r="AD319" s="47"/>
      <c r="AE319" s="47"/>
    </row>
    <row r="320" spans="1:31" ht="12.75" customHeight="1" x14ac:dyDescent="0.25">
      <c r="A320" s="45"/>
      <c r="B320" s="45"/>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7"/>
      <c r="AA320" s="47"/>
      <c r="AB320" s="47"/>
      <c r="AC320" s="47"/>
      <c r="AD320" s="47"/>
      <c r="AE320" s="47"/>
    </row>
    <row r="321" spans="1:31" ht="12.75" customHeight="1" x14ac:dyDescent="0.25">
      <c r="A321" s="45"/>
      <c r="B321" s="45"/>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7"/>
      <c r="AA321" s="47"/>
      <c r="AB321" s="47"/>
      <c r="AC321" s="47"/>
      <c r="AD321" s="47"/>
      <c r="AE321" s="47"/>
    </row>
    <row r="322" spans="1:31" ht="12.75" customHeight="1" x14ac:dyDescent="0.25">
      <c r="A322" s="45"/>
      <c r="B322" s="45"/>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7"/>
      <c r="AA322" s="47"/>
      <c r="AB322" s="47"/>
      <c r="AC322" s="47"/>
      <c r="AD322" s="47"/>
      <c r="AE322" s="47"/>
    </row>
    <row r="323" spans="1:31" ht="12.75" customHeight="1" x14ac:dyDescent="0.25">
      <c r="A323" s="45"/>
      <c r="B323" s="45"/>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row>
    <row r="324" spans="1:31" ht="12.75" customHeight="1" x14ac:dyDescent="0.25">
      <c r="A324" s="45"/>
      <c r="B324" s="45"/>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7"/>
      <c r="AA324" s="47"/>
      <c r="AB324" s="47"/>
      <c r="AC324" s="47"/>
      <c r="AD324" s="47"/>
      <c r="AE324" s="47"/>
    </row>
    <row r="325" spans="1:31" ht="12.75" customHeight="1" x14ac:dyDescent="0.25">
      <c r="A325" s="45"/>
      <c r="B325" s="45"/>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7"/>
      <c r="AA325" s="47"/>
      <c r="AB325" s="47"/>
      <c r="AC325" s="47"/>
      <c r="AD325" s="47"/>
      <c r="AE325" s="47"/>
    </row>
    <row r="326" spans="1:31" ht="12.75" customHeight="1" x14ac:dyDescent="0.25">
      <c r="A326" s="45"/>
      <c r="B326" s="45"/>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7"/>
      <c r="AA326" s="47"/>
      <c r="AB326" s="47"/>
      <c r="AC326" s="47"/>
      <c r="AD326" s="47"/>
      <c r="AE326" s="47"/>
    </row>
    <row r="327" spans="1:31" ht="12.75" customHeight="1" x14ac:dyDescent="0.25">
      <c r="A327" s="45"/>
      <c r="B327" s="45"/>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7"/>
      <c r="AA327" s="47"/>
      <c r="AB327" s="47"/>
      <c r="AC327" s="47"/>
      <c r="AD327" s="47"/>
      <c r="AE327" s="47"/>
    </row>
    <row r="328" spans="1:31" ht="12.75" customHeight="1" x14ac:dyDescent="0.25">
      <c r="A328" s="45"/>
      <c r="B328" s="45"/>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7"/>
      <c r="AA328" s="47"/>
      <c r="AB328" s="47"/>
      <c r="AC328" s="47"/>
      <c r="AD328" s="47"/>
      <c r="AE328" s="47"/>
    </row>
    <row r="329" spans="1:31" ht="12.75" customHeight="1" x14ac:dyDescent="0.25">
      <c r="A329" s="45"/>
      <c r="B329" s="45"/>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row>
    <row r="330" spans="1:31" ht="12.75" customHeight="1" x14ac:dyDescent="0.25">
      <c r="A330" s="45"/>
      <c r="B330" s="45"/>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7"/>
      <c r="AA330" s="47"/>
      <c r="AB330" s="47"/>
      <c r="AC330" s="47"/>
      <c r="AD330" s="47"/>
      <c r="AE330" s="47"/>
    </row>
    <row r="331" spans="1:31" ht="12.75" customHeight="1" x14ac:dyDescent="0.25">
      <c r="A331" s="45"/>
      <c r="B331" s="45"/>
      <c r="C331" s="47"/>
      <c r="D331" s="47"/>
      <c r="E331" s="47"/>
      <c r="F331" s="47"/>
      <c r="G331" s="47"/>
      <c r="H331" s="47"/>
      <c r="I331" s="47"/>
      <c r="J331" s="47"/>
      <c r="K331" s="47"/>
      <c r="L331" s="47"/>
      <c r="M331" s="47"/>
      <c r="N331" s="47"/>
      <c r="O331" s="47"/>
      <c r="P331" s="47"/>
      <c r="Q331" s="47"/>
      <c r="R331" s="47"/>
      <c r="S331" s="47"/>
      <c r="T331" s="47"/>
      <c r="U331" s="47"/>
      <c r="V331" s="47"/>
      <c r="W331" s="47"/>
      <c r="X331" s="47"/>
      <c r="Y331" s="47"/>
      <c r="Z331" s="47"/>
      <c r="AA331" s="47"/>
      <c r="AB331" s="47"/>
      <c r="AC331" s="47"/>
      <c r="AD331" s="47"/>
      <c r="AE331" s="47"/>
    </row>
    <row r="332" spans="1:31" ht="12.75" customHeight="1" x14ac:dyDescent="0.25">
      <c r="A332" s="45"/>
      <c r="B332" s="45"/>
      <c r="C332" s="47"/>
      <c r="D332" s="47"/>
      <c r="E332" s="47"/>
      <c r="F332" s="47"/>
      <c r="G332" s="47"/>
      <c r="H332" s="47"/>
      <c r="I332" s="47"/>
      <c r="J332" s="47"/>
      <c r="K332" s="47"/>
      <c r="L332" s="47"/>
      <c r="M332" s="47"/>
      <c r="N332" s="47"/>
      <c r="O332" s="47"/>
      <c r="P332" s="47"/>
      <c r="Q332" s="47"/>
      <c r="R332" s="47"/>
      <c r="S332" s="47"/>
      <c r="T332" s="47"/>
      <c r="U332" s="47"/>
      <c r="V332" s="47"/>
      <c r="W332" s="47"/>
      <c r="X332" s="47"/>
      <c r="Y332" s="47"/>
      <c r="Z332" s="47"/>
      <c r="AA332" s="47"/>
      <c r="AB332" s="47"/>
      <c r="AC332" s="47"/>
      <c r="AD332" s="47"/>
      <c r="AE332" s="47"/>
    </row>
    <row r="333" spans="1:31" ht="12.75" customHeight="1" x14ac:dyDescent="0.25">
      <c r="A333" s="45"/>
      <c r="B333" s="45"/>
      <c r="C333" s="47"/>
      <c r="D333" s="47"/>
      <c r="E333" s="47"/>
      <c r="F333" s="47"/>
      <c r="G333" s="47"/>
      <c r="H333" s="47"/>
      <c r="I333" s="47"/>
      <c r="J333" s="47"/>
      <c r="K333" s="47"/>
      <c r="L333" s="47"/>
      <c r="M333" s="47"/>
      <c r="N333" s="47"/>
      <c r="O333" s="47"/>
      <c r="P333" s="47"/>
      <c r="Q333" s="47"/>
      <c r="R333" s="47"/>
      <c r="S333" s="47"/>
      <c r="T333" s="47"/>
      <c r="U333" s="47"/>
      <c r="V333" s="47"/>
      <c r="W333" s="47"/>
      <c r="X333" s="47"/>
      <c r="Y333" s="47"/>
      <c r="Z333" s="47"/>
      <c r="AA333" s="47"/>
      <c r="AB333" s="47"/>
      <c r="AC333" s="47"/>
      <c r="AD333" s="47"/>
      <c r="AE333" s="47"/>
    </row>
    <row r="334" spans="1:31" ht="12.75" customHeight="1" x14ac:dyDescent="0.25">
      <c r="A334" s="45"/>
      <c r="B334" s="45"/>
      <c r="C334" s="47"/>
      <c r="D334" s="47"/>
      <c r="E334" s="47"/>
      <c r="F334" s="47"/>
      <c r="G334" s="47"/>
      <c r="H334" s="47"/>
      <c r="I334" s="47"/>
      <c r="J334" s="47"/>
      <c r="K334" s="47"/>
      <c r="L334" s="47"/>
      <c r="M334" s="47"/>
      <c r="N334" s="47"/>
      <c r="O334" s="47"/>
      <c r="P334" s="47"/>
      <c r="Q334" s="47"/>
      <c r="R334" s="47"/>
      <c r="S334" s="47"/>
      <c r="T334" s="47"/>
      <c r="U334" s="47"/>
      <c r="V334" s="47"/>
      <c r="W334" s="47"/>
      <c r="X334" s="47"/>
      <c r="Y334" s="47"/>
      <c r="Z334" s="47"/>
      <c r="AA334" s="47"/>
      <c r="AB334" s="47"/>
      <c r="AC334" s="47"/>
      <c r="AD334" s="47"/>
      <c r="AE334" s="47"/>
    </row>
    <row r="335" spans="1:31" ht="12.75" customHeight="1" x14ac:dyDescent="0.25">
      <c r="A335" s="45"/>
      <c r="B335" s="45"/>
      <c r="C335" s="47"/>
      <c r="D335" s="47"/>
      <c r="E335" s="47"/>
      <c r="F335" s="47"/>
      <c r="G335" s="47"/>
      <c r="H335" s="47"/>
      <c r="I335" s="47"/>
      <c r="J335" s="47"/>
      <c r="K335" s="47"/>
      <c r="L335" s="47"/>
      <c r="M335" s="47"/>
      <c r="N335" s="47"/>
      <c r="O335" s="47"/>
      <c r="P335" s="47"/>
      <c r="Q335" s="47"/>
      <c r="R335" s="47"/>
      <c r="S335" s="47"/>
      <c r="T335" s="47"/>
      <c r="U335" s="47"/>
      <c r="V335" s="47"/>
      <c r="W335" s="47"/>
      <c r="X335" s="47"/>
      <c r="Y335" s="47"/>
      <c r="Z335" s="47"/>
      <c r="AA335" s="47"/>
      <c r="AB335" s="47"/>
      <c r="AC335" s="47"/>
      <c r="AD335" s="47"/>
      <c r="AE335" s="47"/>
    </row>
    <row r="336" spans="1:31" ht="12.75" customHeight="1" x14ac:dyDescent="0.25">
      <c r="A336" s="45"/>
      <c r="B336" s="45"/>
      <c r="C336" s="47"/>
      <c r="D336" s="47"/>
      <c r="E336" s="47"/>
      <c r="F336" s="47"/>
      <c r="G336" s="47"/>
      <c r="H336" s="47"/>
      <c r="I336" s="47"/>
      <c r="J336" s="47"/>
      <c r="K336" s="47"/>
      <c r="L336" s="47"/>
      <c r="M336" s="47"/>
      <c r="N336" s="47"/>
      <c r="O336" s="47"/>
      <c r="P336" s="47"/>
      <c r="Q336" s="47"/>
      <c r="R336" s="47"/>
      <c r="S336" s="47"/>
      <c r="T336" s="47"/>
      <c r="U336" s="47"/>
      <c r="V336" s="47"/>
      <c r="W336" s="47"/>
      <c r="X336" s="47"/>
      <c r="Y336" s="47"/>
      <c r="Z336" s="47"/>
      <c r="AA336" s="47"/>
      <c r="AB336" s="47"/>
      <c r="AC336" s="47"/>
      <c r="AD336" s="47"/>
      <c r="AE336" s="47"/>
    </row>
    <row r="337" spans="1:31" ht="12.75" customHeight="1" x14ac:dyDescent="0.25">
      <c r="A337" s="45"/>
      <c r="B337" s="45"/>
      <c r="C337" s="47"/>
      <c r="D337" s="47"/>
      <c r="E337" s="47"/>
      <c r="F337" s="47"/>
      <c r="G337" s="47"/>
      <c r="H337" s="47"/>
      <c r="I337" s="47"/>
      <c r="J337" s="47"/>
      <c r="K337" s="47"/>
      <c r="L337" s="47"/>
      <c r="M337" s="47"/>
      <c r="N337" s="47"/>
      <c r="O337" s="47"/>
      <c r="P337" s="47"/>
      <c r="Q337" s="47"/>
      <c r="R337" s="47"/>
      <c r="S337" s="47"/>
      <c r="T337" s="47"/>
      <c r="U337" s="47"/>
      <c r="V337" s="47"/>
      <c r="W337" s="47"/>
      <c r="X337" s="47"/>
      <c r="Y337" s="47"/>
      <c r="Z337" s="47"/>
      <c r="AA337" s="47"/>
      <c r="AB337" s="47"/>
      <c r="AC337" s="47"/>
      <c r="AD337" s="47"/>
      <c r="AE337" s="47"/>
    </row>
    <row r="338" spans="1:31" ht="12.75" customHeight="1" x14ac:dyDescent="0.25">
      <c r="A338" s="45"/>
      <c r="B338" s="45"/>
      <c r="C338" s="47"/>
      <c r="D338" s="47"/>
      <c r="E338" s="47"/>
      <c r="F338" s="47"/>
      <c r="G338" s="47"/>
      <c r="H338" s="47"/>
      <c r="I338" s="47"/>
      <c r="J338" s="47"/>
      <c r="K338" s="47"/>
      <c r="L338" s="47"/>
      <c r="M338" s="47"/>
      <c r="N338" s="47"/>
      <c r="O338" s="47"/>
      <c r="P338" s="47"/>
      <c r="Q338" s="47"/>
      <c r="R338" s="47"/>
      <c r="S338" s="47"/>
      <c r="T338" s="47"/>
      <c r="U338" s="47"/>
      <c r="V338" s="47"/>
      <c r="W338" s="47"/>
      <c r="X338" s="47"/>
      <c r="Y338" s="47"/>
      <c r="Z338" s="47"/>
      <c r="AA338" s="47"/>
      <c r="AB338" s="47"/>
      <c r="AC338" s="47"/>
      <c r="AD338" s="47"/>
      <c r="AE338" s="47"/>
    </row>
    <row r="339" spans="1:31" ht="12.75" customHeight="1" x14ac:dyDescent="0.25">
      <c r="A339" s="45"/>
      <c r="B339" s="45"/>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row>
    <row r="340" spans="1:31" ht="12.75" customHeight="1" x14ac:dyDescent="0.25">
      <c r="A340" s="45"/>
      <c r="B340" s="45"/>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row>
    <row r="341" spans="1:31" ht="12.75" customHeight="1" x14ac:dyDescent="0.25">
      <c r="A341" s="45"/>
      <c r="B341" s="45"/>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7"/>
      <c r="AA341" s="47"/>
      <c r="AB341" s="47"/>
      <c r="AC341" s="47"/>
      <c r="AD341" s="47"/>
      <c r="AE341" s="47"/>
    </row>
    <row r="342" spans="1:31" ht="12.75" customHeight="1" x14ac:dyDescent="0.25">
      <c r="A342" s="45"/>
      <c r="B342" s="45"/>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row>
    <row r="343" spans="1:31" ht="12.75" customHeight="1" x14ac:dyDescent="0.25">
      <c r="A343" s="45"/>
      <c r="B343" s="45"/>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7"/>
      <c r="AA343" s="47"/>
      <c r="AB343" s="47"/>
      <c r="AC343" s="47"/>
      <c r="AD343" s="47"/>
      <c r="AE343" s="47"/>
    </row>
    <row r="344" spans="1:31" ht="12.75" customHeight="1" x14ac:dyDescent="0.25">
      <c r="A344" s="45"/>
      <c r="B344" s="45"/>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7"/>
      <c r="AA344" s="47"/>
      <c r="AB344" s="47"/>
      <c r="AC344" s="47"/>
      <c r="AD344" s="47"/>
      <c r="AE344" s="47"/>
    </row>
    <row r="345" spans="1:31" ht="12.75" customHeight="1" x14ac:dyDescent="0.25">
      <c r="A345" s="45"/>
      <c r="B345" s="45"/>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row>
    <row r="346" spans="1:31" ht="12.75" customHeight="1" x14ac:dyDescent="0.25">
      <c r="A346" s="45"/>
      <c r="B346" s="45"/>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7"/>
      <c r="AA346" s="47"/>
      <c r="AB346" s="47"/>
      <c r="AC346" s="47"/>
      <c r="AD346" s="47"/>
      <c r="AE346" s="47"/>
    </row>
    <row r="347" spans="1:31" ht="12.75" customHeight="1" x14ac:dyDescent="0.25">
      <c r="A347" s="45"/>
      <c r="B347" s="45"/>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7"/>
      <c r="AA347" s="47"/>
      <c r="AB347" s="47"/>
      <c r="AC347" s="47"/>
      <c r="AD347" s="47"/>
      <c r="AE347" s="47"/>
    </row>
    <row r="348" spans="1:31" ht="12.75" customHeight="1" x14ac:dyDescent="0.25">
      <c r="A348" s="45"/>
      <c r="B348" s="45"/>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7"/>
      <c r="AA348" s="47"/>
      <c r="AB348" s="47"/>
      <c r="AC348" s="47"/>
      <c r="AD348" s="47"/>
      <c r="AE348" s="47"/>
    </row>
    <row r="349" spans="1:31" ht="12.75" customHeight="1" x14ac:dyDescent="0.25">
      <c r="A349" s="45"/>
      <c r="B349" s="45"/>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7"/>
      <c r="AA349" s="47"/>
      <c r="AB349" s="47"/>
      <c r="AC349" s="47"/>
      <c r="AD349" s="47"/>
      <c r="AE349" s="47"/>
    </row>
    <row r="350" spans="1:31" ht="12.75" customHeight="1" x14ac:dyDescent="0.25">
      <c r="A350" s="45"/>
      <c r="B350" s="45"/>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7"/>
      <c r="AA350" s="47"/>
      <c r="AB350" s="47"/>
      <c r="AC350" s="47"/>
      <c r="AD350" s="47"/>
      <c r="AE350" s="47"/>
    </row>
    <row r="351" spans="1:31" ht="12.75" customHeight="1" x14ac:dyDescent="0.25">
      <c r="A351" s="45"/>
      <c r="B351" s="45"/>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7"/>
      <c r="AA351" s="47"/>
      <c r="AB351" s="47"/>
      <c r="AC351" s="47"/>
      <c r="AD351" s="47"/>
      <c r="AE351" s="47"/>
    </row>
    <row r="352" spans="1:31" ht="12.75" customHeight="1" x14ac:dyDescent="0.25">
      <c r="A352" s="45"/>
      <c r="B352" s="45"/>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7"/>
      <c r="AA352" s="47"/>
      <c r="AB352" s="47"/>
      <c r="AC352" s="47"/>
      <c r="AD352" s="47"/>
      <c r="AE352" s="47"/>
    </row>
    <row r="353" spans="1:31" ht="12.75" customHeight="1" x14ac:dyDescent="0.25">
      <c r="A353" s="45"/>
      <c r="B353" s="45"/>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row>
    <row r="354" spans="1:31" ht="12.75" customHeight="1" x14ac:dyDescent="0.25">
      <c r="A354" s="45"/>
      <c r="B354" s="45"/>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7"/>
      <c r="AA354" s="47"/>
      <c r="AB354" s="47"/>
      <c r="AC354" s="47"/>
      <c r="AD354" s="47"/>
      <c r="AE354" s="47"/>
    </row>
    <row r="355" spans="1:31" ht="12.75" customHeight="1" x14ac:dyDescent="0.25">
      <c r="A355" s="45"/>
      <c r="B355" s="45"/>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7"/>
      <c r="AA355" s="47"/>
      <c r="AB355" s="47"/>
      <c r="AC355" s="47"/>
      <c r="AD355" s="47"/>
      <c r="AE355" s="47"/>
    </row>
    <row r="356" spans="1:31" ht="12.75" customHeight="1" x14ac:dyDescent="0.25">
      <c r="A356" s="45"/>
      <c r="B356" s="45"/>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7"/>
      <c r="AA356" s="47"/>
      <c r="AB356" s="47"/>
      <c r="AC356" s="47"/>
      <c r="AD356" s="47"/>
      <c r="AE356" s="47"/>
    </row>
    <row r="357" spans="1:31" ht="12.75" customHeight="1" x14ac:dyDescent="0.25">
      <c r="A357" s="45"/>
      <c r="B357" s="45"/>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7"/>
      <c r="AA357" s="47"/>
      <c r="AB357" s="47"/>
      <c r="AC357" s="47"/>
      <c r="AD357" s="47"/>
      <c r="AE357" s="47"/>
    </row>
    <row r="358" spans="1:31" ht="12.75" customHeight="1" x14ac:dyDescent="0.25">
      <c r="A358" s="45"/>
      <c r="B358" s="45"/>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7"/>
      <c r="AA358" s="47"/>
      <c r="AB358" s="47"/>
      <c r="AC358" s="47"/>
      <c r="AD358" s="47"/>
      <c r="AE358" s="47"/>
    </row>
    <row r="359" spans="1:31" ht="12.75" customHeight="1" x14ac:dyDescent="0.25">
      <c r="A359" s="45"/>
      <c r="B359" s="45"/>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7"/>
      <c r="AA359" s="47"/>
      <c r="AB359" s="47"/>
      <c r="AC359" s="47"/>
      <c r="AD359" s="47"/>
      <c r="AE359" s="47"/>
    </row>
    <row r="360" spans="1:31" ht="12.75" customHeight="1" x14ac:dyDescent="0.25">
      <c r="A360" s="45"/>
      <c r="B360" s="45"/>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row>
    <row r="361" spans="1:31" ht="12.75" customHeight="1" x14ac:dyDescent="0.25">
      <c r="A361" s="45"/>
      <c r="B361" s="45"/>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7"/>
      <c r="AA361" s="47"/>
      <c r="AB361" s="47"/>
      <c r="AC361" s="47"/>
      <c r="AD361" s="47"/>
      <c r="AE361" s="47"/>
    </row>
    <row r="362" spans="1:31" ht="12.75" customHeight="1" x14ac:dyDescent="0.25">
      <c r="A362" s="45"/>
      <c r="B362" s="45"/>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7"/>
      <c r="AA362" s="47"/>
      <c r="AB362" s="47"/>
      <c r="AC362" s="47"/>
      <c r="AD362" s="47"/>
      <c r="AE362" s="47"/>
    </row>
    <row r="363" spans="1:31" ht="12.75" customHeight="1" x14ac:dyDescent="0.25">
      <c r="A363" s="45"/>
      <c r="B363" s="45"/>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7"/>
      <c r="AA363" s="47"/>
      <c r="AB363" s="47"/>
      <c r="AC363" s="47"/>
      <c r="AD363" s="47"/>
      <c r="AE363" s="47"/>
    </row>
    <row r="364" spans="1:31" ht="12.75" customHeight="1" x14ac:dyDescent="0.25">
      <c r="A364" s="45"/>
      <c r="B364" s="45"/>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row>
    <row r="365" spans="1:31" ht="12.75" customHeight="1" x14ac:dyDescent="0.25">
      <c r="A365" s="45"/>
      <c r="B365" s="45"/>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row>
    <row r="366" spans="1:31" ht="12.75" customHeight="1" x14ac:dyDescent="0.25">
      <c r="A366" s="45"/>
      <c r="B366" s="45"/>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7"/>
      <c r="AA366" s="47"/>
      <c r="AB366" s="47"/>
      <c r="AC366" s="47"/>
      <c r="AD366" s="47"/>
      <c r="AE366" s="47"/>
    </row>
    <row r="367" spans="1:31" ht="12.75" customHeight="1" x14ac:dyDescent="0.25">
      <c r="A367" s="45"/>
      <c r="B367" s="45"/>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row>
    <row r="368" spans="1:31" ht="12.75" customHeight="1" x14ac:dyDescent="0.25">
      <c r="A368" s="45"/>
      <c r="B368" s="45"/>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row>
    <row r="369" spans="1:31" ht="12.75" customHeight="1" x14ac:dyDescent="0.25">
      <c r="A369" s="45"/>
      <c r="B369" s="45"/>
      <c r="C369" s="47"/>
      <c r="D369" s="47"/>
      <c r="E369" s="47"/>
      <c r="F369" s="47"/>
      <c r="G369" s="47"/>
      <c r="H369" s="47"/>
      <c r="I369" s="47"/>
      <c r="J369" s="47"/>
      <c r="K369" s="47"/>
      <c r="L369" s="47"/>
      <c r="M369" s="47"/>
      <c r="N369" s="47"/>
      <c r="O369" s="47"/>
      <c r="P369" s="47"/>
      <c r="Q369" s="47"/>
      <c r="R369" s="47"/>
      <c r="S369" s="47"/>
      <c r="T369" s="47"/>
      <c r="U369" s="47"/>
      <c r="V369" s="47"/>
      <c r="W369" s="47"/>
      <c r="X369" s="47"/>
      <c r="Y369" s="47"/>
      <c r="Z369" s="47"/>
      <c r="AA369" s="47"/>
      <c r="AB369" s="47"/>
      <c r="AC369" s="47"/>
      <c r="AD369" s="47"/>
      <c r="AE369" s="47"/>
    </row>
    <row r="370" spans="1:31" ht="12.75" customHeight="1" x14ac:dyDescent="0.25">
      <c r="A370" s="45"/>
      <c r="B370" s="45"/>
      <c r="C370" s="47"/>
      <c r="D370" s="47"/>
      <c r="E370" s="47"/>
      <c r="F370" s="47"/>
      <c r="G370" s="47"/>
      <c r="H370" s="47"/>
      <c r="I370" s="47"/>
      <c r="J370" s="47"/>
      <c r="K370" s="47"/>
      <c r="L370" s="47"/>
      <c r="M370" s="47"/>
      <c r="N370" s="47"/>
      <c r="O370" s="47"/>
      <c r="P370" s="47"/>
      <c r="Q370" s="47"/>
      <c r="R370" s="47"/>
      <c r="S370" s="47"/>
      <c r="T370" s="47"/>
      <c r="U370" s="47"/>
      <c r="V370" s="47"/>
      <c r="W370" s="47"/>
      <c r="X370" s="47"/>
      <c r="Y370" s="47"/>
      <c r="Z370" s="47"/>
      <c r="AA370" s="47"/>
      <c r="AB370" s="47"/>
      <c r="AC370" s="47"/>
      <c r="AD370" s="47"/>
      <c r="AE370" s="47"/>
    </row>
    <row r="371" spans="1:31" ht="12.75" customHeight="1" x14ac:dyDescent="0.25">
      <c r="A371" s="45"/>
      <c r="B371" s="45"/>
      <c r="C371" s="47"/>
      <c r="D371" s="47"/>
      <c r="E371" s="47"/>
      <c r="F371" s="47"/>
      <c r="G371" s="47"/>
      <c r="H371" s="47"/>
      <c r="I371" s="47"/>
      <c r="J371" s="47"/>
      <c r="K371" s="47"/>
      <c r="L371" s="47"/>
      <c r="M371" s="47"/>
      <c r="N371" s="47"/>
      <c r="O371" s="47"/>
      <c r="P371" s="47"/>
      <c r="Q371" s="47"/>
      <c r="R371" s="47"/>
      <c r="S371" s="47"/>
      <c r="T371" s="47"/>
      <c r="U371" s="47"/>
      <c r="V371" s="47"/>
      <c r="W371" s="47"/>
      <c r="X371" s="47"/>
      <c r="Y371" s="47"/>
      <c r="Z371" s="47"/>
      <c r="AA371" s="47"/>
      <c r="AB371" s="47"/>
      <c r="AC371" s="47"/>
      <c r="AD371" s="47"/>
      <c r="AE371" s="47"/>
    </row>
    <row r="372" spans="1:31" ht="12.75" customHeight="1" x14ac:dyDescent="0.25">
      <c r="A372" s="45"/>
      <c r="B372" s="45"/>
      <c r="C372" s="47"/>
      <c r="D372" s="47"/>
      <c r="E372" s="47"/>
      <c r="F372" s="47"/>
      <c r="G372" s="47"/>
      <c r="H372" s="47"/>
      <c r="I372" s="47"/>
      <c r="J372" s="47"/>
      <c r="K372" s="47"/>
      <c r="L372" s="47"/>
      <c r="M372" s="47"/>
      <c r="N372" s="47"/>
      <c r="O372" s="47"/>
      <c r="P372" s="47"/>
      <c r="Q372" s="47"/>
      <c r="R372" s="47"/>
      <c r="S372" s="47"/>
      <c r="T372" s="47"/>
      <c r="U372" s="47"/>
      <c r="V372" s="47"/>
      <c r="W372" s="47"/>
      <c r="X372" s="47"/>
      <c r="Y372" s="47"/>
      <c r="Z372" s="47"/>
      <c r="AA372" s="47"/>
      <c r="AB372" s="47"/>
      <c r="AC372" s="47"/>
      <c r="AD372" s="47"/>
      <c r="AE372" s="47"/>
    </row>
    <row r="373" spans="1:31" ht="12.75" customHeight="1" x14ac:dyDescent="0.25">
      <c r="A373" s="45"/>
      <c r="B373" s="45"/>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47"/>
    </row>
    <row r="374" spans="1:31" ht="12.75" customHeight="1" x14ac:dyDescent="0.25">
      <c r="A374" s="45"/>
      <c r="B374" s="45"/>
      <c r="C374" s="47"/>
      <c r="D374" s="47"/>
      <c r="E374" s="47"/>
      <c r="F374" s="47"/>
      <c r="G374" s="47"/>
      <c r="H374" s="47"/>
      <c r="I374" s="47"/>
      <c r="J374" s="47"/>
      <c r="K374" s="47"/>
      <c r="L374" s="47"/>
      <c r="M374" s="47"/>
      <c r="N374" s="47"/>
      <c r="O374" s="47"/>
      <c r="P374" s="47"/>
      <c r="Q374" s="47"/>
      <c r="R374" s="47"/>
      <c r="S374" s="47"/>
      <c r="T374" s="47"/>
      <c r="U374" s="47"/>
      <c r="V374" s="47"/>
      <c r="W374" s="47"/>
      <c r="X374" s="47"/>
      <c r="Y374" s="47"/>
      <c r="Z374" s="47"/>
      <c r="AA374" s="47"/>
      <c r="AB374" s="47"/>
      <c r="AC374" s="47"/>
      <c r="AD374" s="47"/>
      <c r="AE374" s="47"/>
    </row>
    <row r="375" spans="1:31" ht="12.75" customHeight="1" x14ac:dyDescent="0.25">
      <c r="A375" s="45"/>
      <c r="B375" s="45"/>
      <c r="C375" s="47"/>
      <c r="D375" s="47"/>
      <c r="E375" s="47"/>
      <c r="F375" s="47"/>
      <c r="G375" s="47"/>
      <c r="H375" s="47"/>
      <c r="I375" s="47"/>
      <c r="J375" s="47"/>
      <c r="K375" s="47"/>
      <c r="L375" s="47"/>
      <c r="M375" s="47"/>
      <c r="N375" s="47"/>
      <c r="O375" s="47"/>
      <c r="P375" s="47"/>
      <c r="Q375" s="47"/>
      <c r="R375" s="47"/>
      <c r="S375" s="47"/>
      <c r="T375" s="47"/>
      <c r="U375" s="47"/>
      <c r="V375" s="47"/>
      <c r="W375" s="47"/>
      <c r="X375" s="47"/>
      <c r="Y375" s="47"/>
      <c r="Z375" s="47"/>
      <c r="AA375" s="47"/>
      <c r="AB375" s="47"/>
      <c r="AC375" s="47"/>
      <c r="AD375" s="47"/>
      <c r="AE375" s="47"/>
    </row>
    <row r="376" spans="1:31" ht="12.75" customHeight="1" x14ac:dyDescent="0.25">
      <c r="A376" s="45"/>
      <c r="B376" s="45"/>
      <c r="C376" s="47"/>
      <c r="D376" s="47"/>
      <c r="E376" s="47"/>
      <c r="F376" s="47"/>
      <c r="G376" s="47"/>
      <c r="H376" s="47"/>
      <c r="I376" s="47"/>
      <c r="J376" s="47"/>
      <c r="K376" s="47"/>
      <c r="L376" s="47"/>
      <c r="M376" s="47"/>
      <c r="N376" s="47"/>
      <c r="O376" s="47"/>
      <c r="P376" s="47"/>
      <c r="Q376" s="47"/>
      <c r="R376" s="47"/>
      <c r="S376" s="47"/>
      <c r="T376" s="47"/>
      <c r="U376" s="47"/>
      <c r="V376" s="47"/>
      <c r="W376" s="47"/>
      <c r="X376" s="47"/>
      <c r="Y376" s="47"/>
      <c r="Z376" s="47"/>
      <c r="AA376" s="47"/>
      <c r="AB376" s="47"/>
      <c r="AC376" s="47"/>
      <c r="AD376" s="47"/>
      <c r="AE376" s="47"/>
    </row>
    <row r="377" spans="1:31" ht="12.75" customHeight="1" x14ac:dyDescent="0.25">
      <c r="A377" s="45"/>
      <c r="B377" s="45"/>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7"/>
      <c r="AA377" s="47"/>
      <c r="AB377" s="47"/>
      <c r="AC377" s="47"/>
      <c r="AD377" s="47"/>
      <c r="AE377" s="47"/>
    </row>
    <row r="378" spans="1:31" ht="12.75" customHeight="1" x14ac:dyDescent="0.25">
      <c r="A378" s="45"/>
      <c r="B378" s="45"/>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7"/>
      <c r="AA378" s="47"/>
      <c r="AB378" s="47"/>
      <c r="AC378" s="47"/>
      <c r="AD378" s="47"/>
      <c r="AE378" s="47"/>
    </row>
    <row r="379" spans="1:31" ht="12.75" customHeight="1" x14ac:dyDescent="0.25">
      <c r="A379" s="45"/>
      <c r="B379" s="45"/>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row>
    <row r="380" spans="1:31" ht="12.75" customHeight="1" x14ac:dyDescent="0.25">
      <c r="A380" s="45"/>
      <c r="B380" s="45"/>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7"/>
      <c r="AA380" s="47"/>
      <c r="AB380" s="47"/>
      <c r="AC380" s="47"/>
      <c r="AD380" s="47"/>
      <c r="AE380" s="47"/>
    </row>
    <row r="381" spans="1:31" ht="12.75" customHeight="1" x14ac:dyDescent="0.25">
      <c r="A381" s="45"/>
      <c r="B381" s="45"/>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7"/>
      <c r="AA381" s="47"/>
      <c r="AB381" s="47"/>
      <c r="AC381" s="47"/>
      <c r="AD381" s="47"/>
      <c r="AE381" s="47"/>
    </row>
    <row r="382" spans="1:31" ht="12.75" customHeight="1" x14ac:dyDescent="0.25">
      <c r="A382" s="45"/>
      <c r="B382" s="45"/>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row>
    <row r="383" spans="1:31" ht="12.75" customHeight="1" x14ac:dyDescent="0.25">
      <c r="A383" s="45"/>
      <c r="B383" s="45"/>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7"/>
      <c r="AA383" s="47"/>
      <c r="AB383" s="47"/>
      <c r="AC383" s="47"/>
      <c r="AD383" s="47"/>
      <c r="AE383" s="47"/>
    </row>
    <row r="384" spans="1:31" ht="12.75" customHeight="1" x14ac:dyDescent="0.25">
      <c r="A384" s="45"/>
      <c r="B384" s="45"/>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7"/>
      <c r="AA384" s="47"/>
      <c r="AB384" s="47"/>
      <c r="AC384" s="47"/>
      <c r="AD384" s="47"/>
      <c r="AE384" s="47"/>
    </row>
    <row r="385" spans="1:31" ht="12.75" customHeight="1" x14ac:dyDescent="0.25">
      <c r="A385" s="45"/>
      <c r="B385" s="45"/>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7"/>
      <c r="AA385" s="47"/>
      <c r="AB385" s="47"/>
      <c r="AC385" s="47"/>
      <c r="AD385" s="47"/>
      <c r="AE385" s="47"/>
    </row>
    <row r="386" spans="1:31" ht="12.75" customHeight="1" x14ac:dyDescent="0.25">
      <c r="A386" s="45"/>
      <c r="B386" s="45"/>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row>
    <row r="387" spans="1:31" ht="12.75" customHeight="1" x14ac:dyDescent="0.25">
      <c r="A387" s="45"/>
      <c r="B387" s="45"/>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7"/>
      <c r="AA387" s="47"/>
      <c r="AB387" s="47"/>
      <c r="AC387" s="47"/>
      <c r="AD387" s="47"/>
      <c r="AE387" s="47"/>
    </row>
    <row r="388" spans="1:31" ht="12.75" customHeight="1" x14ac:dyDescent="0.25">
      <c r="A388" s="45"/>
      <c r="B388" s="45"/>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7"/>
      <c r="AA388" s="47"/>
      <c r="AB388" s="47"/>
      <c r="AC388" s="47"/>
      <c r="AD388" s="47"/>
      <c r="AE388" s="47"/>
    </row>
    <row r="389" spans="1:31" ht="12.75" customHeight="1" x14ac:dyDescent="0.25">
      <c r="A389" s="45"/>
      <c r="B389" s="45"/>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7"/>
      <c r="AA389" s="47"/>
      <c r="AB389" s="47"/>
      <c r="AC389" s="47"/>
      <c r="AD389" s="47"/>
      <c r="AE389" s="47"/>
    </row>
    <row r="390" spans="1:31" ht="12.75" customHeight="1" x14ac:dyDescent="0.25">
      <c r="A390" s="45"/>
      <c r="B390" s="45"/>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7"/>
      <c r="AA390" s="47"/>
      <c r="AB390" s="47"/>
      <c r="AC390" s="47"/>
      <c r="AD390" s="47"/>
      <c r="AE390" s="47"/>
    </row>
    <row r="391" spans="1:31" ht="12.75" customHeight="1" x14ac:dyDescent="0.25">
      <c r="A391" s="45"/>
      <c r="B391" s="45"/>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7"/>
      <c r="AA391" s="47"/>
      <c r="AB391" s="47"/>
      <c r="AC391" s="47"/>
      <c r="AD391" s="47"/>
      <c r="AE391" s="47"/>
    </row>
    <row r="392" spans="1:31" ht="12.75" customHeight="1" x14ac:dyDescent="0.25">
      <c r="A392" s="45"/>
      <c r="B392" s="45"/>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7"/>
      <c r="AA392" s="47"/>
      <c r="AB392" s="47"/>
      <c r="AC392" s="47"/>
      <c r="AD392" s="47"/>
      <c r="AE392" s="47"/>
    </row>
    <row r="393" spans="1:31" ht="12.75" customHeight="1" x14ac:dyDescent="0.25">
      <c r="A393" s="45"/>
      <c r="B393" s="45"/>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7"/>
      <c r="AA393" s="47"/>
      <c r="AB393" s="47"/>
      <c r="AC393" s="47"/>
      <c r="AD393" s="47"/>
      <c r="AE393" s="47"/>
    </row>
    <row r="394" spans="1:31" ht="12.75" customHeight="1" x14ac:dyDescent="0.25">
      <c r="A394" s="45"/>
      <c r="B394" s="45"/>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7"/>
      <c r="AA394" s="47"/>
      <c r="AB394" s="47"/>
      <c r="AC394" s="47"/>
      <c r="AD394" s="47"/>
      <c r="AE394" s="47"/>
    </row>
    <row r="395" spans="1:31" ht="12.75" customHeight="1" x14ac:dyDescent="0.25">
      <c r="A395" s="45"/>
      <c r="B395" s="45"/>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7"/>
      <c r="AA395" s="47"/>
      <c r="AB395" s="47"/>
      <c r="AC395" s="47"/>
      <c r="AD395" s="47"/>
      <c r="AE395" s="47"/>
    </row>
    <row r="396" spans="1:31" ht="12.75" customHeight="1" x14ac:dyDescent="0.25">
      <c r="A396" s="45"/>
      <c r="B396" s="45"/>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7"/>
      <c r="AA396" s="47"/>
      <c r="AB396" s="47"/>
      <c r="AC396" s="47"/>
      <c r="AD396" s="47"/>
      <c r="AE396" s="47"/>
    </row>
    <row r="397" spans="1:31" ht="12.75" customHeight="1" x14ac:dyDescent="0.25">
      <c r="A397" s="45"/>
      <c r="B397" s="45"/>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7"/>
      <c r="AA397" s="47"/>
      <c r="AB397" s="47"/>
      <c r="AC397" s="47"/>
      <c r="AD397" s="47"/>
      <c r="AE397" s="47"/>
    </row>
    <row r="398" spans="1:31" ht="12.75" customHeight="1" x14ac:dyDescent="0.25">
      <c r="A398" s="45"/>
      <c r="B398" s="45"/>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7"/>
      <c r="AA398" s="47"/>
      <c r="AB398" s="47"/>
      <c r="AC398" s="47"/>
      <c r="AD398" s="47"/>
      <c r="AE398" s="47"/>
    </row>
    <row r="399" spans="1:31" ht="12.75" customHeight="1" x14ac:dyDescent="0.25">
      <c r="A399" s="45"/>
      <c r="B399" s="45"/>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row>
    <row r="400" spans="1:31" ht="12.75" customHeight="1" x14ac:dyDescent="0.25">
      <c r="A400" s="45"/>
      <c r="B400" s="45"/>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7"/>
      <c r="AA400" s="47"/>
      <c r="AB400" s="47"/>
      <c r="AC400" s="47"/>
      <c r="AD400" s="47"/>
      <c r="AE400" s="47"/>
    </row>
    <row r="401" spans="1:31" ht="12.75" customHeight="1" x14ac:dyDescent="0.25">
      <c r="A401" s="45"/>
      <c r="B401" s="45"/>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row>
    <row r="402" spans="1:31" ht="12.75" customHeight="1" x14ac:dyDescent="0.25">
      <c r="A402" s="45"/>
      <c r="B402" s="45"/>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7"/>
      <c r="AA402" s="47"/>
      <c r="AB402" s="47"/>
      <c r="AC402" s="47"/>
      <c r="AD402" s="47"/>
      <c r="AE402" s="47"/>
    </row>
    <row r="403" spans="1:31" ht="12.75" customHeight="1" x14ac:dyDescent="0.25">
      <c r="A403" s="45"/>
      <c r="B403" s="45"/>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7"/>
      <c r="AA403" s="47"/>
      <c r="AB403" s="47"/>
      <c r="AC403" s="47"/>
      <c r="AD403" s="47"/>
      <c r="AE403" s="47"/>
    </row>
    <row r="404" spans="1:31" ht="12.75" customHeight="1" x14ac:dyDescent="0.25">
      <c r="A404" s="45"/>
      <c r="B404" s="45"/>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row>
    <row r="405" spans="1:31" ht="12.75" customHeight="1" x14ac:dyDescent="0.25">
      <c r="A405" s="45"/>
      <c r="B405" s="45"/>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7"/>
      <c r="AA405" s="47"/>
      <c r="AB405" s="47"/>
      <c r="AC405" s="47"/>
      <c r="AD405" s="47"/>
      <c r="AE405" s="47"/>
    </row>
    <row r="406" spans="1:31" ht="12.75" customHeight="1" x14ac:dyDescent="0.25">
      <c r="A406" s="45"/>
      <c r="B406" s="45"/>
      <c r="C406" s="47"/>
      <c r="D406" s="47"/>
      <c r="E406" s="47"/>
      <c r="F406" s="47"/>
      <c r="G406" s="47"/>
      <c r="H406" s="47"/>
      <c r="I406" s="47"/>
      <c r="J406" s="47"/>
      <c r="K406" s="47"/>
      <c r="L406" s="47"/>
      <c r="M406" s="47"/>
      <c r="N406" s="47"/>
      <c r="O406" s="47"/>
      <c r="P406" s="47"/>
      <c r="Q406" s="47"/>
      <c r="R406" s="47"/>
      <c r="S406" s="47"/>
      <c r="T406" s="47"/>
      <c r="U406" s="47"/>
      <c r="V406" s="47"/>
      <c r="W406" s="47"/>
      <c r="X406" s="47"/>
      <c r="Y406" s="47"/>
      <c r="Z406" s="47"/>
      <c r="AA406" s="47"/>
      <c r="AB406" s="47"/>
      <c r="AC406" s="47"/>
      <c r="AD406" s="47"/>
      <c r="AE406" s="47"/>
    </row>
    <row r="407" spans="1:31" ht="12.75" customHeight="1" x14ac:dyDescent="0.25">
      <c r="A407" s="45"/>
      <c r="B407" s="45"/>
      <c r="C407" s="47"/>
      <c r="D407" s="47"/>
      <c r="E407" s="47"/>
      <c r="F407" s="47"/>
      <c r="G407" s="47"/>
      <c r="H407" s="47"/>
      <c r="I407" s="47"/>
      <c r="J407" s="47"/>
      <c r="K407" s="47"/>
      <c r="L407" s="47"/>
      <c r="M407" s="47"/>
      <c r="N407" s="47"/>
      <c r="O407" s="47"/>
      <c r="P407" s="47"/>
      <c r="Q407" s="47"/>
      <c r="R407" s="47"/>
      <c r="S407" s="47"/>
      <c r="T407" s="47"/>
      <c r="U407" s="47"/>
      <c r="V407" s="47"/>
      <c r="W407" s="47"/>
      <c r="X407" s="47"/>
      <c r="Y407" s="47"/>
      <c r="Z407" s="47"/>
      <c r="AA407" s="47"/>
      <c r="AB407" s="47"/>
      <c r="AC407" s="47"/>
      <c r="AD407" s="47"/>
      <c r="AE407" s="47"/>
    </row>
    <row r="408" spans="1:31" ht="12.75" customHeight="1" x14ac:dyDescent="0.25">
      <c r="A408" s="45"/>
      <c r="B408" s="45"/>
      <c r="C408" s="47"/>
      <c r="D408" s="47"/>
      <c r="E408" s="47"/>
      <c r="F408" s="47"/>
      <c r="G408" s="47"/>
      <c r="H408" s="47"/>
      <c r="I408" s="47"/>
      <c r="J408" s="47"/>
      <c r="K408" s="47"/>
      <c r="L408" s="47"/>
      <c r="M408" s="47"/>
      <c r="N408" s="47"/>
      <c r="O408" s="47"/>
      <c r="P408" s="47"/>
      <c r="Q408" s="47"/>
      <c r="R408" s="47"/>
      <c r="S408" s="47"/>
      <c r="T408" s="47"/>
      <c r="U408" s="47"/>
      <c r="V408" s="47"/>
      <c r="W408" s="47"/>
      <c r="X408" s="47"/>
      <c r="Y408" s="47"/>
      <c r="Z408" s="47"/>
      <c r="AA408" s="47"/>
      <c r="AB408" s="47"/>
      <c r="AC408" s="47"/>
      <c r="AD408" s="47"/>
      <c r="AE408" s="47"/>
    </row>
    <row r="409" spans="1:31" ht="12.75" customHeight="1" x14ac:dyDescent="0.25">
      <c r="A409" s="45"/>
      <c r="B409" s="45"/>
      <c r="C409" s="47"/>
      <c r="D409" s="47"/>
      <c r="E409" s="47"/>
      <c r="F409" s="47"/>
      <c r="G409" s="47"/>
      <c r="H409" s="47"/>
      <c r="I409" s="47"/>
      <c r="J409" s="47"/>
      <c r="K409" s="47"/>
      <c r="L409" s="47"/>
      <c r="M409" s="47"/>
      <c r="N409" s="47"/>
      <c r="O409" s="47"/>
      <c r="P409" s="47"/>
      <c r="Q409" s="47"/>
      <c r="R409" s="47"/>
      <c r="S409" s="47"/>
      <c r="T409" s="47"/>
      <c r="U409" s="47"/>
      <c r="V409" s="47"/>
      <c r="W409" s="47"/>
      <c r="X409" s="47"/>
      <c r="Y409" s="47"/>
      <c r="Z409" s="47"/>
      <c r="AA409" s="47"/>
      <c r="AB409" s="47"/>
      <c r="AC409" s="47"/>
      <c r="AD409" s="47"/>
      <c r="AE409" s="47"/>
    </row>
    <row r="410" spans="1:31" ht="12.75" customHeight="1" x14ac:dyDescent="0.25">
      <c r="A410" s="45"/>
      <c r="B410" s="45"/>
      <c r="C410" s="47"/>
      <c r="D410" s="47"/>
      <c r="E410" s="47"/>
      <c r="F410" s="47"/>
      <c r="G410" s="47"/>
      <c r="H410" s="47"/>
      <c r="I410" s="47"/>
      <c r="J410" s="47"/>
      <c r="K410" s="47"/>
      <c r="L410" s="47"/>
      <c r="M410" s="47"/>
      <c r="N410" s="47"/>
      <c r="O410" s="47"/>
      <c r="P410" s="47"/>
      <c r="Q410" s="47"/>
      <c r="R410" s="47"/>
      <c r="S410" s="47"/>
      <c r="T410" s="47"/>
      <c r="U410" s="47"/>
      <c r="V410" s="47"/>
      <c r="W410" s="47"/>
      <c r="X410" s="47"/>
      <c r="Y410" s="47"/>
      <c r="Z410" s="47"/>
      <c r="AA410" s="47"/>
      <c r="AB410" s="47"/>
      <c r="AC410" s="47"/>
      <c r="AD410" s="47"/>
      <c r="AE410" s="47"/>
    </row>
    <row r="411" spans="1:31" ht="12.75" customHeight="1" x14ac:dyDescent="0.25">
      <c r="A411" s="45"/>
      <c r="B411" s="45"/>
      <c r="C411" s="47"/>
      <c r="D411" s="47"/>
      <c r="E411" s="47"/>
      <c r="F411" s="47"/>
      <c r="G411" s="47"/>
      <c r="H411" s="47"/>
      <c r="I411" s="47"/>
      <c r="J411" s="47"/>
      <c r="K411" s="47"/>
      <c r="L411" s="47"/>
      <c r="M411" s="47"/>
      <c r="N411" s="47"/>
      <c r="O411" s="47"/>
      <c r="P411" s="47"/>
      <c r="Q411" s="47"/>
      <c r="R411" s="47"/>
      <c r="S411" s="47"/>
      <c r="T411" s="47"/>
      <c r="U411" s="47"/>
      <c r="V411" s="47"/>
      <c r="W411" s="47"/>
      <c r="X411" s="47"/>
      <c r="Y411" s="47"/>
      <c r="Z411" s="47"/>
      <c r="AA411" s="47"/>
      <c r="AB411" s="47"/>
      <c r="AC411" s="47"/>
      <c r="AD411" s="47"/>
      <c r="AE411" s="47"/>
    </row>
    <row r="412" spans="1:31" ht="12.75" customHeight="1" x14ac:dyDescent="0.25">
      <c r="A412" s="45"/>
      <c r="B412" s="45"/>
      <c r="C412" s="47"/>
      <c r="D412" s="47"/>
      <c r="E412" s="47"/>
      <c r="F412" s="47"/>
      <c r="G412" s="47"/>
      <c r="H412" s="47"/>
      <c r="I412" s="47"/>
      <c r="J412" s="47"/>
      <c r="K412" s="47"/>
      <c r="L412" s="47"/>
      <c r="M412" s="47"/>
      <c r="N412" s="47"/>
      <c r="O412" s="47"/>
      <c r="P412" s="47"/>
      <c r="Q412" s="47"/>
      <c r="R412" s="47"/>
      <c r="S412" s="47"/>
      <c r="T412" s="47"/>
      <c r="U412" s="47"/>
      <c r="V412" s="47"/>
      <c r="W412" s="47"/>
      <c r="X412" s="47"/>
      <c r="Y412" s="47"/>
      <c r="Z412" s="47"/>
      <c r="AA412" s="47"/>
      <c r="AB412" s="47"/>
      <c r="AC412" s="47"/>
      <c r="AD412" s="47"/>
      <c r="AE412" s="47"/>
    </row>
    <row r="413" spans="1:31" ht="12.75" customHeight="1" x14ac:dyDescent="0.25">
      <c r="A413" s="45"/>
      <c r="B413" s="45"/>
      <c r="C413" s="47"/>
      <c r="D413" s="47"/>
      <c r="E413" s="47"/>
      <c r="F413" s="47"/>
      <c r="G413" s="47"/>
      <c r="H413" s="47"/>
      <c r="I413" s="47"/>
      <c r="J413" s="47"/>
      <c r="K413" s="47"/>
      <c r="L413" s="47"/>
      <c r="M413" s="47"/>
      <c r="N413" s="47"/>
      <c r="O413" s="47"/>
      <c r="P413" s="47"/>
      <c r="Q413" s="47"/>
      <c r="R413" s="47"/>
      <c r="S413" s="47"/>
      <c r="T413" s="47"/>
      <c r="U413" s="47"/>
      <c r="V413" s="47"/>
      <c r="W413" s="47"/>
      <c r="X413" s="47"/>
      <c r="Y413" s="47"/>
      <c r="Z413" s="47"/>
      <c r="AA413" s="47"/>
      <c r="AB413" s="47"/>
      <c r="AC413" s="47"/>
      <c r="AD413" s="47"/>
      <c r="AE413" s="47"/>
    </row>
    <row r="414" spans="1:31" ht="12.75" customHeight="1" x14ac:dyDescent="0.25">
      <c r="A414" s="45"/>
      <c r="B414" s="45"/>
      <c r="C414" s="47"/>
      <c r="D414" s="47"/>
      <c r="E414" s="47"/>
      <c r="F414" s="47"/>
      <c r="G414" s="47"/>
      <c r="H414" s="47"/>
      <c r="I414" s="47"/>
      <c r="J414" s="47"/>
      <c r="K414" s="47"/>
      <c r="L414" s="47"/>
      <c r="M414" s="47"/>
      <c r="N414" s="47"/>
      <c r="O414" s="47"/>
      <c r="P414" s="47"/>
      <c r="Q414" s="47"/>
      <c r="R414" s="47"/>
      <c r="S414" s="47"/>
      <c r="T414" s="47"/>
      <c r="U414" s="47"/>
      <c r="V414" s="47"/>
      <c r="W414" s="47"/>
      <c r="X414" s="47"/>
      <c r="Y414" s="47"/>
      <c r="Z414" s="47"/>
      <c r="AA414" s="47"/>
      <c r="AB414" s="47"/>
      <c r="AC414" s="47"/>
      <c r="AD414" s="47"/>
      <c r="AE414" s="47"/>
    </row>
    <row r="415" spans="1:31" ht="12.75" customHeight="1" x14ac:dyDescent="0.25">
      <c r="A415" s="45"/>
      <c r="B415" s="45"/>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7"/>
      <c r="AA415" s="47"/>
      <c r="AB415" s="47"/>
      <c r="AC415" s="47"/>
      <c r="AD415" s="47"/>
      <c r="AE415" s="47"/>
    </row>
    <row r="416" spans="1:31" ht="12.75" customHeight="1" x14ac:dyDescent="0.25">
      <c r="A416" s="45"/>
      <c r="B416" s="45"/>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row>
    <row r="417" spans="1:31" ht="12.75" customHeight="1" x14ac:dyDescent="0.25">
      <c r="A417" s="45"/>
      <c r="B417" s="45"/>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row>
    <row r="418" spans="1:31" ht="12.75" customHeight="1" x14ac:dyDescent="0.25">
      <c r="A418" s="45"/>
      <c r="B418" s="45"/>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row>
    <row r="419" spans="1:31" ht="12.75" customHeight="1" x14ac:dyDescent="0.25">
      <c r="A419" s="45"/>
      <c r="B419" s="45"/>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row>
    <row r="420" spans="1:31" ht="12.75" customHeight="1" x14ac:dyDescent="0.25">
      <c r="A420" s="45"/>
      <c r="B420" s="45"/>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row>
    <row r="421" spans="1:31" ht="12.75" customHeight="1" x14ac:dyDescent="0.25">
      <c r="A421" s="45"/>
      <c r="B421" s="45"/>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row>
    <row r="422" spans="1:31" ht="12.75" customHeight="1" x14ac:dyDescent="0.25">
      <c r="A422" s="45"/>
      <c r="B422" s="45"/>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row>
    <row r="423" spans="1:31" ht="12.75" customHeight="1" x14ac:dyDescent="0.25">
      <c r="A423" s="45"/>
      <c r="B423" s="45"/>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row>
    <row r="424" spans="1:31" ht="12.75" customHeight="1" x14ac:dyDescent="0.25">
      <c r="A424" s="45"/>
      <c r="B424" s="45"/>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row>
    <row r="425" spans="1:31" ht="12.75" customHeight="1" x14ac:dyDescent="0.25">
      <c r="A425" s="45"/>
      <c r="B425" s="45"/>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row>
    <row r="426" spans="1:31" ht="12.75" customHeight="1" x14ac:dyDescent="0.25">
      <c r="A426" s="45"/>
      <c r="B426" s="45"/>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row>
    <row r="427" spans="1:31" ht="12.75" customHeight="1" x14ac:dyDescent="0.25">
      <c r="A427" s="45"/>
      <c r="B427" s="45"/>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row>
    <row r="428" spans="1:31" ht="12.75" customHeight="1" x14ac:dyDescent="0.25">
      <c r="A428" s="45"/>
      <c r="B428" s="45"/>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row>
    <row r="429" spans="1:31" ht="12.75" customHeight="1" x14ac:dyDescent="0.25">
      <c r="A429" s="45"/>
      <c r="B429" s="45"/>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row>
    <row r="430" spans="1:31" ht="12.75" customHeight="1" x14ac:dyDescent="0.25">
      <c r="A430" s="45"/>
      <c r="B430" s="45"/>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7"/>
      <c r="AA430" s="47"/>
      <c r="AB430" s="47"/>
      <c r="AC430" s="47"/>
      <c r="AD430" s="47"/>
      <c r="AE430" s="47"/>
    </row>
    <row r="431" spans="1:31" ht="12.75" customHeight="1" x14ac:dyDescent="0.25">
      <c r="A431" s="45"/>
      <c r="B431" s="45"/>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7"/>
      <c r="AA431" s="47"/>
      <c r="AB431" s="47"/>
      <c r="AC431" s="47"/>
      <c r="AD431" s="47"/>
      <c r="AE431" s="47"/>
    </row>
    <row r="432" spans="1:31" ht="12.75" customHeight="1" x14ac:dyDescent="0.25">
      <c r="A432" s="45"/>
      <c r="B432" s="45"/>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7"/>
      <c r="AA432" s="47"/>
      <c r="AB432" s="47"/>
      <c r="AC432" s="47"/>
      <c r="AD432" s="47"/>
      <c r="AE432" s="47"/>
    </row>
    <row r="433" spans="1:31" ht="12.75" customHeight="1" x14ac:dyDescent="0.25">
      <c r="A433" s="45"/>
      <c r="B433" s="45"/>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7"/>
      <c r="AA433" s="47"/>
      <c r="AB433" s="47"/>
      <c r="AC433" s="47"/>
      <c r="AD433" s="47"/>
      <c r="AE433" s="47"/>
    </row>
    <row r="434" spans="1:31" ht="12.75" customHeight="1" x14ac:dyDescent="0.25">
      <c r="A434" s="45"/>
      <c r="B434" s="45"/>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7"/>
      <c r="AA434" s="47"/>
      <c r="AB434" s="47"/>
      <c r="AC434" s="47"/>
      <c r="AD434" s="47"/>
      <c r="AE434" s="47"/>
    </row>
    <row r="435" spans="1:31" ht="12.75" customHeight="1" x14ac:dyDescent="0.25">
      <c r="A435" s="45"/>
      <c r="B435" s="45"/>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7"/>
      <c r="AA435" s="47"/>
      <c r="AB435" s="47"/>
      <c r="AC435" s="47"/>
      <c r="AD435" s="47"/>
      <c r="AE435" s="47"/>
    </row>
    <row r="436" spans="1:31" ht="12.75" customHeight="1" x14ac:dyDescent="0.25">
      <c r="A436" s="45"/>
      <c r="B436" s="45"/>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row>
    <row r="437" spans="1:31" ht="12.75" customHeight="1" x14ac:dyDescent="0.25">
      <c r="A437" s="45"/>
      <c r="B437" s="45"/>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7"/>
      <c r="AA437" s="47"/>
      <c r="AB437" s="47"/>
      <c r="AC437" s="47"/>
      <c r="AD437" s="47"/>
      <c r="AE437" s="47"/>
    </row>
    <row r="438" spans="1:31" ht="12.75" customHeight="1" x14ac:dyDescent="0.25">
      <c r="A438" s="45"/>
      <c r="B438" s="45"/>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7"/>
      <c r="AA438" s="47"/>
      <c r="AB438" s="47"/>
      <c r="AC438" s="47"/>
      <c r="AD438" s="47"/>
      <c r="AE438" s="47"/>
    </row>
    <row r="439" spans="1:31" ht="12.75" customHeight="1" x14ac:dyDescent="0.25">
      <c r="A439" s="45"/>
      <c r="B439" s="45"/>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7"/>
      <c r="AA439" s="47"/>
      <c r="AB439" s="47"/>
      <c r="AC439" s="47"/>
      <c r="AD439" s="47"/>
      <c r="AE439" s="47"/>
    </row>
    <row r="440" spans="1:31" ht="12.75" customHeight="1" x14ac:dyDescent="0.25">
      <c r="A440" s="45"/>
      <c r="B440" s="45"/>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c r="AA440" s="47"/>
      <c r="AB440" s="47"/>
      <c r="AC440" s="47"/>
      <c r="AD440" s="47"/>
      <c r="AE440" s="47"/>
    </row>
    <row r="441" spans="1:31" ht="12.75" customHeight="1" x14ac:dyDescent="0.25">
      <c r="A441" s="45"/>
      <c r="B441" s="45"/>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7"/>
      <c r="AA441" s="47"/>
      <c r="AB441" s="47"/>
      <c r="AC441" s="47"/>
      <c r="AD441" s="47"/>
      <c r="AE441" s="47"/>
    </row>
    <row r="442" spans="1:31" ht="12.75" customHeight="1" x14ac:dyDescent="0.25">
      <c r="A442" s="45"/>
      <c r="B442" s="45"/>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c r="AA442" s="47"/>
      <c r="AB442" s="47"/>
      <c r="AC442" s="47"/>
      <c r="AD442" s="47"/>
      <c r="AE442" s="47"/>
    </row>
    <row r="443" spans="1:31" ht="12.75" customHeight="1" x14ac:dyDescent="0.25">
      <c r="A443" s="45"/>
      <c r="B443" s="45"/>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7"/>
      <c r="AA443" s="47"/>
      <c r="AB443" s="47"/>
      <c r="AC443" s="47"/>
      <c r="AD443" s="47"/>
      <c r="AE443" s="47"/>
    </row>
    <row r="444" spans="1:31" ht="12.75" customHeight="1" x14ac:dyDescent="0.25">
      <c r="A444" s="45"/>
      <c r="B444" s="45"/>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7"/>
      <c r="AA444" s="47"/>
      <c r="AB444" s="47"/>
      <c r="AC444" s="47"/>
      <c r="AD444" s="47"/>
      <c r="AE444" s="47"/>
    </row>
    <row r="445" spans="1:31" ht="12.75" customHeight="1" x14ac:dyDescent="0.25">
      <c r="A445" s="45"/>
      <c r="B445" s="45"/>
      <c r="C445" s="47"/>
      <c r="D445" s="47"/>
      <c r="E445" s="47"/>
      <c r="F445" s="47"/>
      <c r="G445" s="47"/>
      <c r="H445" s="47"/>
      <c r="I445" s="47"/>
      <c r="J445" s="47"/>
      <c r="K445" s="47"/>
      <c r="L445" s="47"/>
      <c r="M445" s="47"/>
      <c r="N445" s="47"/>
      <c r="O445" s="47"/>
      <c r="P445" s="47"/>
      <c r="Q445" s="47"/>
      <c r="R445" s="47"/>
      <c r="S445" s="47"/>
      <c r="T445" s="47"/>
      <c r="U445" s="47"/>
      <c r="V445" s="47"/>
      <c r="W445" s="47"/>
      <c r="X445" s="47"/>
      <c r="Y445" s="47"/>
      <c r="Z445" s="47"/>
      <c r="AA445" s="47"/>
      <c r="AB445" s="47"/>
      <c r="AC445" s="47"/>
      <c r="AD445" s="47"/>
      <c r="AE445" s="47"/>
    </row>
    <row r="446" spans="1:31" ht="12.75" customHeight="1" x14ac:dyDescent="0.25">
      <c r="A446" s="45"/>
      <c r="B446" s="45"/>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row>
    <row r="447" spans="1:31" ht="12.75" customHeight="1" x14ac:dyDescent="0.25">
      <c r="A447" s="45"/>
      <c r="B447" s="45"/>
      <c r="C447" s="47"/>
      <c r="D447" s="47"/>
      <c r="E447" s="47"/>
      <c r="F447" s="47"/>
      <c r="G447" s="47"/>
      <c r="H447" s="47"/>
      <c r="I447" s="47"/>
      <c r="J447" s="47"/>
      <c r="K447" s="47"/>
      <c r="L447" s="47"/>
      <c r="M447" s="47"/>
      <c r="N447" s="47"/>
      <c r="O447" s="47"/>
      <c r="P447" s="47"/>
      <c r="Q447" s="47"/>
      <c r="R447" s="47"/>
      <c r="S447" s="47"/>
      <c r="T447" s="47"/>
      <c r="U447" s="47"/>
      <c r="V447" s="47"/>
      <c r="W447" s="47"/>
      <c r="X447" s="47"/>
      <c r="Y447" s="47"/>
      <c r="Z447" s="47"/>
      <c r="AA447" s="47"/>
      <c r="AB447" s="47"/>
      <c r="AC447" s="47"/>
      <c r="AD447" s="47"/>
      <c r="AE447" s="47"/>
    </row>
    <row r="448" spans="1:31" ht="12.75" customHeight="1" x14ac:dyDescent="0.25">
      <c r="A448" s="45"/>
      <c r="B448" s="45"/>
      <c r="C448" s="47"/>
      <c r="D448" s="47"/>
      <c r="E448" s="47"/>
      <c r="F448" s="47"/>
      <c r="G448" s="47"/>
      <c r="H448" s="47"/>
      <c r="I448" s="47"/>
      <c r="J448" s="47"/>
      <c r="K448" s="47"/>
      <c r="L448" s="47"/>
      <c r="M448" s="47"/>
      <c r="N448" s="47"/>
      <c r="O448" s="47"/>
      <c r="P448" s="47"/>
      <c r="Q448" s="47"/>
      <c r="R448" s="47"/>
      <c r="S448" s="47"/>
      <c r="T448" s="47"/>
      <c r="U448" s="47"/>
      <c r="V448" s="47"/>
      <c r="W448" s="47"/>
      <c r="X448" s="47"/>
      <c r="Y448" s="47"/>
      <c r="Z448" s="47"/>
      <c r="AA448" s="47"/>
      <c r="AB448" s="47"/>
      <c r="AC448" s="47"/>
      <c r="AD448" s="47"/>
      <c r="AE448" s="47"/>
    </row>
    <row r="449" spans="1:31" ht="12.75" customHeight="1" x14ac:dyDescent="0.25">
      <c r="A449" s="45"/>
      <c r="B449" s="45"/>
      <c r="C449" s="47"/>
      <c r="D449" s="47"/>
      <c r="E449" s="47"/>
      <c r="F449" s="47"/>
      <c r="G449" s="47"/>
      <c r="H449" s="47"/>
      <c r="I449" s="47"/>
      <c r="J449" s="47"/>
      <c r="K449" s="47"/>
      <c r="L449" s="47"/>
      <c r="M449" s="47"/>
      <c r="N449" s="47"/>
      <c r="O449" s="47"/>
      <c r="P449" s="47"/>
      <c r="Q449" s="47"/>
      <c r="R449" s="47"/>
      <c r="S449" s="47"/>
      <c r="T449" s="47"/>
      <c r="U449" s="47"/>
      <c r="V449" s="47"/>
      <c r="W449" s="47"/>
      <c r="X449" s="47"/>
      <c r="Y449" s="47"/>
      <c r="Z449" s="47"/>
      <c r="AA449" s="47"/>
      <c r="AB449" s="47"/>
      <c r="AC449" s="47"/>
      <c r="AD449" s="47"/>
      <c r="AE449" s="47"/>
    </row>
    <row r="450" spans="1:31" ht="12.75" customHeight="1" x14ac:dyDescent="0.25">
      <c r="A450" s="45"/>
      <c r="B450" s="45"/>
      <c r="C450" s="47"/>
      <c r="D450" s="47"/>
      <c r="E450" s="47"/>
      <c r="F450" s="47"/>
      <c r="G450" s="47"/>
      <c r="H450" s="47"/>
      <c r="I450" s="47"/>
      <c r="J450" s="47"/>
      <c r="K450" s="47"/>
      <c r="L450" s="47"/>
      <c r="M450" s="47"/>
      <c r="N450" s="47"/>
      <c r="O450" s="47"/>
      <c r="P450" s="47"/>
      <c r="Q450" s="47"/>
      <c r="R450" s="47"/>
      <c r="S450" s="47"/>
      <c r="T450" s="47"/>
      <c r="U450" s="47"/>
      <c r="V450" s="47"/>
      <c r="W450" s="47"/>
      <c r="X450" s="47"/>
      <c r="Y450" s="47"/>
      <c r="Z450" s="47"/>
      <c r="AA450" s="47"/>
      <c r="AB450" s="47"/>
      <c r="AC450" s="47"/>
      <c r="AD450" s="47"/>
      <c r="AE450" s="47"/>
    </row>
    <row r="451" spans="1:31" ht="12.75" customHeight="1" x14ac:dyDescent="0.25">
      <c r="A451" s="45"/>
      <c r="B451" s="45"/>
      <c r="C451" s="47"/>
      <c r="D451" s="47"/>
      <c r="E451" s="47"/>
      <c r="F451" s="47"/>
      <c r="G451" s="47"/>
      <c r="H451" s="47"/>
      <c r="I451" s="47"/>
      <c r="J451" s="47"/>
      <c r="K451" s="47"/>
      <c r="L451" s="47"/>
      <c r="M451" s="47"/>
      <c r="N451" s="47"/>
      <c r="O451" s="47"/>
      <c r="P451" s="47"/>
      <c r="Q451" s="47"/>
      <c r="R451" s="47"/>
      <c r="S451" s="47"/>
      <c r="T451" s="47"/>
      <c r="U451" s="47"/>
      <c r="V451" s="47"/>
      <c r="W451" s="47"/>
      <c r="X451" s="47"/>
      <c r="Y451" s="47"/>
      <c r="Z451" s="47"/>
      <c r="AA451" s="47"/>
      <c r="AB451" s="47"/>
      <c r="AC451" s="47"/>
      <c r="AD451" s="47"/>
      <c r="AE451" s="47"/>
    </row>
    <row r="452" spans="1:31" ht="12.75" customHeight="1" x14ac:dyDescent="0.25">
      <c r="A452" s="45"/>
      <c r="B452" s="45"/>
      <c r="C452" s="47"/>
      <c r="D452" s="47"/>
      <c r="E452" s="47"/>
      <c r="F452" s="47"/>
      <c r="G452" s="47"/>
      <c r="H452" s="47"/>
      <c r="I452" s="47"/>
      <c r="J452" s="47"/>
      <c r="K452" s="47"/>
      <c r="L452" s="47"/>
      <c r="M452" s="47"/>
      <c r="N452" s="47"/>
      <c r="O452" s="47"/>
      <c r="P452" s="47"/>
      <c r="Q452" s="47"/>
      <c r="R452" s="47"/>
      <c r="S452" s="47"/>
      <c r="T452" s="47"/>
      <c r="U452" s="47"/>
      <c r="V452" s="47"/>
      <c r="W452" s="47"/>
      <c r="X452" s="47"/>
      <c r="Y452" s="47"/>
      <c r="Z452" s="47"/>
      <c r="AA452" s="47"/>
      <c r="AB452" s="47"/>
      <c r="AC452" s="47"/>
      <c r="AD452" s="47"/>
      <c r="AE452" s="47"/>
    </row>
    <row r="453" spans="1:31" ht="12.75" customHeight="1" x14ac:dyDescent="0.25">
      <c r="A453" s="45"/>
      <c r="B453" s="45"/>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row>
    <row r="454" spans="1:31" ht="12.75" customHeight="1" x14ac:dyDescent="0.25">
      <c r="A454" s="45"/>
      <c r="B454" s="45"/>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7"/>
      <c r="AA454" s="47"/>
      <c r="AB454" s="47"/>
      <c r="AC454" s="47"/>
      <c r="AD454" s="47"/>
      <c r="AE454" s="47"/>
    </row>
    <row r="455" spans="1:31" ht="12.75" customHeight="1" x14ac:dyDescent="0.25">
      <c r="A455" s="45"/>
      <c r="B455" s="45"/>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c r="AA455" s="47"/>
      <c r="AB455" s="47"/>
      <c r="AC455" s="47"/>
      <c r="AD455" s="47"/>
      <c r="AE455" s="47"/>
    </row>
    <row r="456" spans="1:31" ht="12.75" customHeight="1" x14ac:dyDescent="0.25">
      <c r="A456" s="45"/>
      <c r="B456" s="45"/>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7"/>
      <c r="AA456" s="47"/>
      <c r="AB456" s="47"/>
      <c r="AC456" s="47"/>
      <c r="AD456" s="47"/>
      <c r="AE456" s="47"/>
    </row>
    <row r="457" spans="1:31" ht="12.75" customHeight="1" x14ac:dyDescent="0.25">
      <c r="A457" s="45"/>
      <c r="B457" s="45"/>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7"/>
      <c r="AA457" s="47"/>
      <c r="AB457" s="47"/>
      <c r="AC457" s="47"/>
      <c r="AD457" s="47"/>
      <c r="AE457" s="47"/>
    </row>
    <row r="458" spans="1:31" ht="12.75" customHeight="1" x14ac:dyDescent="0.25">
      <c r="A458" s="45"/>
      <c r="B458" s="45"/>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row>
    <row r="459" spans="1:31" ht="12.75" customHeight="1" x14ac:dyDescent="0.25">
      <c r="A459" s="45"/>
      <c r="B459" s="45"/>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7"/>
      <c r="AA459" s="47"/>
      <c r="AB459" s="47"/>
      <c r="AC459" s="47"/>
      <c r="AD459" s="47"/>
      <c r="AE459" s="47"/>
    </row>
    <row r="460" spans="1:31" ht="12.75" customHeight="1" x14ac:dyDescent="0.25">
      <c r="A460" s="45"/>
      <c r="B460" s="45"/>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7"/>
      <c r="AA460" s="47"/>
      <c r="AB460" s="47"/>
      <c r="AC460" s="47"/>
      <c r="AD460" s="47"/>
      <c r="AE460" s="47"/>
    </row>
    <row r="461" spans="1:31" ht="12.75" customHeight="1" x14ac:dyDescent="0.25">
      <c r="A461" s="45"/>
      <c r="B461" s="45"/>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7"/>
      <c r="AA461" s="47"/>
      <c r="AB461" s="47"/>
      <c r="AC461" s="47"/>
      <c r="AD461" s="47"/>
      <c r="AE461" s="47"/>
    </row>
    <row r="462" spans="1:31" ht="12.75" customHeight="1" x14ac:dyDescent="0.25">
      <c r="A462" s="45"/>
      <c r="B462" s="45"/>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7"/>
      <c r="AA462" s="47"/>
      <c r="AB462" s="47"/>
      <c r="AC462" s="47"/>
      <c r="AD462" s="47"/>
      <c r="AE462" s="47"/>
    </row>
    <row r="463" spans="1:31" ht="12.75" customHeight="1" x14ac:dyDescent="0.25">
      <c r="A463" s="45"/>
      <c r="B463" s="45"/>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7"/>
      <c r="AA463" s="47"/>
      <c r="AB463" s="47"/>
      <c r="AC463" s="47"/>
      <c r="AD463" s="47"/>
      <c r="AE463" s="47"/>
    </row>
    <row r="464" spans="1:31" ht="12.75" customHeight="1" x14ac:dyDescent="0.25">
      <c r="A464" s="45"/>
      <c r="B464" s="45"/>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7"/>
      <c r="AA464" s="47"/>
      <c r="AB464" s="47"/>
      <c r="AC464" s="47"/>
      <c r="AD464" s="47"/>
      <c r="AE464" s="47"/>
    </row>
    <row r="465" spans="1:31" ht="12.75" customHeight="1" x14ac:dyDescent="0.25">
      <c r="A465" s="45"/>
      <c r="B465" s="45"/>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7"/>
      <c r="AA465" s="47"/>
      <c r="AB465" s="47"/>
      <c r="AC465" s="47"/>
      <c r="AD465" s="47"/>
      <c r="AE465" s="47"/>
    </row>
    <row r="466" spans="1:31" ht="12.75" customHeight="1" x14ac:dyDescent="0.25">
      <c r="A466" s="45"/>
      <c r="B466" s="45"/>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7"/>
      <c r="AA466" s="47"/>
      <c r="AB466" s="47"/>
      <c r="AC466" s="47"/>
      <c r="AD466" s="47"/>
      <c r="AE466" s="47"/>
    </row>
    <row r="467" spans="1:31" ht="12.75" customHeight="1" x14ac:dyDescent="0.25">
      <c r="A467" s="45"/>
      <c r="B467" s="45"/>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7"/>
      <c r="AA467" s="47"/>
      <c r="AB467" s="47"/>
      <c r="AC467" s="47"/>
      <c r="AD467" s="47"/>
      <c r="AE467" s="47"/>
    </row>
    <row r="468" spans="1:31" ht="12.75" customHeight="1" x14ac:dyDescent="0.25">
      <c r="A468" s="45"/>
      <c r="B468" s="45"/>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7"/>
      <c r="AA468" s="47"/>
      <c r="AB468" s="47"/>
      <c r="AC468" s="47"/>
      <c r="AD468" s="47"/>
      <c r="AE468" s="47"/>
    </row>
    <row r="469" spans="1:31" ht="12.75" customHeight="1" x14ac:dyDescent="0.25">
      <c r="A469" s="45"/>
      <c r="B469" s="45"/>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7"/>
      <c r="AA469" s="47"/>
      <c r="AB469" s="47"/>
      <c r="AC469" s="47"/>
      <c r="AD469" s="47"/>
      <c r="AE469" s="47"/>
    </row>
    <row r="470" spans="1:31" ht="12.75" customHeight="1" x14ac:dyDescent="0.25">
      <c r="A470" s="45"/>
      <c r="B470" s="45"/>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7"/>
      <c r="AA470" s="47"/>
      <c r="AB470" s="47"/>
      <c r="AC470" s="47"/>
      <c r="AD470" s="47"/>
      <c r="AE470" s="47"/>
    </row>
    <row r="471" spans="1:31" ht="12.75" customHeight="1" x14ac:dyDescent="0.25">
      <c r="A471" s="45"/>
      <c r="B471" s="45"/>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7"/>
      <c r="AA471" s="47"/>
      <c r="AB471" s="47"/>
      <c r="AC471" s="47"/>
      <c r="AD471" s="47"/>
      <c r="AE471" s="47"/>
    </row>
    <row r="472" spans="1:31" ht="12.75" customHeight="1" x14ac:dyDescent="0.25">
      <c r="A472" s="45"/>
      <c r="B472" s="45"/>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7"/>
      <c r="AA472" s="47"/>
      <c r="AB472" s="47"/>
      <c r="AC472" s="47"/>
      <c r="AD472" s="47"/>
      <c r="AE472" s="47"/>
    </row>
    <row r="473" spans="1:31" ht="12.75" customHeight="1" x14ac:dyDescent="0.25">
      <c r="A473" s="45"/>
      <c r="B473" s="45"/>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7"/>
      <c r="AA473" s="47"/>
      <c r="AB473" s="47"/>
      <c r="AC473" s="47"/>
      <c r="AD473" s="47"/>
      <c r="AE473" s="47"/>
    </row>
    <row r="474" spans="1:31" ht="12.75" customHeight="1" x14ac:dyDescent="0.25">
      <c r="A474" s="45"/>
      <c r="B474" s="45"/>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7"/>
      <c r="AA474" s="47"/>
      <c r="AB474" s="47"/>
      <c r="AC474" s="47"/>
      <c r="AD474" s="47"/>
      <c r="AE474" s="47"/>
    </row>
    <row r="475" spans="1:31" ht="12.75" customHeight="1" x14ac:dyDescent="0.25">
      <c r="A475" s="45"/>
      <c r="B475" s="45"/>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7"/>
      <c r="AA475" s="47"/>
      <c r="AB475" s="47"/>
      <c r="AC475" s="47"/>
      <c r="AD475" s="47"/>
      <c r="AE475" s="47"/>
    </row>
    <row r="476" spans="1:31" ht="12.75" customHeight="1" x14ac:dyDescent="0.25">
      <c r="A476" s="45"/>
      <c r="B476" s="45"/>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row>
    <row r="477" spans="1:31" ht="12.75" customHeight="1" x14ac:dyDescent="0.25">
      <c r="A477" s="45"/>
      <c r="B477" s="45"/>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7"/>
      <c r="AA477" s="47"/>
      <c r="AB477" s="47"/>
      <c r="AC477" s="47"/>
      <c r="AD477" s="47"/>
      <c r="AE477" s="47"/>
    </row>
    <row r="478" spans="1:31" ht="12.75" customHeight="1" x14ac:dyDescent="0.25">
      <c r="A478" s="45"/>
      <c r="B478" s="45"/>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7"/>
      <c r="AA478" s="47"/>
      <c r="AB478" s="47"/>
      <c r="AC478" s="47"/>
      <c r="AD478" s="47"/>
      <c r="AE478" s="47"/>
    </row>
    <row r="479" spans="1:31" ht="12.75" customHeight="1" x14ac:dyDescent="0.25">
      <c r="A479" s="45"/>
      <c r="B479" s="45"/>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7"/>
      <c r="AA479" s="47"/>
      <c r="AB479" s="47"/>
      <c r="AC479" s="47"/>
      <c r="AD479" s="47"/>
      <c r="AE479" s="47"/>
    </row>
    <row r="480" spans="1:31" ht="12.75" customHeight="1" x14ac:dyDescent="0.25">
      <c r="A480" s="45"/>
      <c r="B480" s="45"/>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7"/>
      <c r="AA480" s="47"/>
      <c r="AB480" s="47"/>
      <c r="AC480" s="47"/>
      <c r="AD480" s="47"/>
      <c r="AE480" s="47"/>
    </row>
    <row r="481" spans="1:31" ht="12.75" customHeight="1" x14ac:dyDescent="0.25">
      <c r="A481" s="45"/>
      <c r="B481" s="45"/>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row>
    <row r="482" spans="1:31" ht="12.75" customHeight="1" x14ac:dyDescent="0.25">
      <c r="A482" s="45"/>
      <c r="B482" s="45"/>
      <c r="C482" s="47"/>
      <c r="D482" s="47"/>
      <c r="E482" s="47"/>
      <c r="F482" s="47"/>
      <c r="G482" s="47"/>
      <c r="H482" s="47"/>
      <c r="I482" s="47"/>
      <c r="J482" s="47"/>
      <c r="K482" s="47"/>
      <c r="L482" s="47"/>
      <c r="M482" s="47"/>
      <c r="N482" s="47"/>
      <c r="O482" s="47"/>
      <c r="P482" s="47"/>
      <c r="Q482" s="47"/>
      <c r="R482" s="47"/>
      <c r="S482" s="47"/>
      <c r="T482" s="47"/>
      <c r="U482" s="47"/>
      <c r="V482" s="47"/>
      <c r="W482" s="47"/>
      <c r="X482" s="47"/>
      <c r="Y482" s="47"/>
      <c r="Z482" s="47"/>
      <c r="AA482" s="47"/>
      <c r="AB482" s="47"/>
      <c r="AC482" s="47"/>
      <c r="AD482" s="47"/>
      <c r="AE482" s="47"/>
    </row>
    <row r="483" spans="1:31" ht="12.75" customHeight="1" x14ac:dyDescent="0.25">
      <c r="A483" s="45"/>
      <c r="B483" s="45"/>
      <c r="C483" s="47"/>
      <c r="D483" s="47"/>
      <c r="E483" s="47"/>
      <c r="F483" s="47"/>
      <c r="G483" s="47"/>
      <c r="H483" s="47"/>
      <c r="I483" s="47"/>
      <c r="J483" s="47"/>
      <c r="K483" s="47"/>
      <c r="L483" s="47"/>
      <c r="M483" s="47"/>
      <c r="N483" s="47"/>
      <c r="O483" s="47"/>
      <c r="P483" s="47"/>
      <c r="Q483" s="47"/>
      <c r="R483" s="47"/>
      <c r="S483" s="47"/>
      <c r="T483" s="47"/>
      <c r="U483" s="47"/>
      <c r="V483" s="47"/>
      <c r="W483" s="47"/>
      <c r="X483" s="47"/>
      <c r="Y483" s="47"/>
      <c r="Z483" s="47"/>
      <c r="AA483" s="47"/>
      <c r="AB483" s="47"/>
      <c r="AC483" s="47"/>
      <c r="AD483" s="47"/>
      <c r="AE483" s="47"/>
    </row>
    <row r="484" spans="1:31" ht="12.75" customHeight="1" x14ac:dyDescent="0.25">
      <c r="A484" s="45"/>
      <c r="B484" s="45"/>
      <c r="C484" s="47"/>
      <c r="D484" s="47"/>
      <c r="E484" s="47"/>
      <c r="F484" s="47"/>
      <c r="G484" s="47"/>
      <c r="H484" s="47"/>
      <c r="I484" s="47"/>
      <c r="J484" s="47"/>
      <c r="K484" s="47"/>
      <c r="L484" s="47"/>
      <c r="M484" s="47"/>
      <c r="N484" s="47"/>
      <c r="O484" s="47"/>
      <c r="P484" s="47"/>
      <c r="Q484" s="47"/>
      <c r="R484" s="47"/>
      <c r="S484" s="47"/>
      <c r="T484" s="47"/>
      <c r="U484" s="47"/>
      <c r="V484" s="47"/>
      <c r="W484" s="47"/>
      <c r="X484" s="47"/>
      <c r="Y484" s="47"/>
      <c r="Z484" s="47"/>
      <c r="AA484" s="47"/>
      <c r="AB484" s="47"/>
      <c r="AC484" s="47"/>
      <c r="AD484" s="47"/>
      <c r="AE484" s="47"/>
    </row>
    <row r="485" spans="1:31" ht="12.75" customHeight="1" x14ac:dyDescent="0.25">
      <c r="A485" s="45"/>
      <c r="B485" s="45"/>
      <c r="C485" s="47"/>
      <c r="D485" s="47"/>
      <c r="E485" s="47"/>
      <c r="F485" s="47"/>
      <c r="G485" s="47"/>
      <c r="H485" s="47"/>
      <c r="I485" s="47"/>
      <c r="J485" s="47"/>
      <c r="K485" s="47"/>
      <c r="L485" s="47"/>
      <c r="M485" s="47"/>
      <c r="N485" s="47"/>
      <c r="O485" s="47"/>
      <c r="P485" s="47"/>
      <c r="Q485" s="47"/>
      <c r="R485" s="47"/>
      <c r="S485" s="47"/>
      <c r="T485" s="47"/>
      <c r="U485" s="47"/>
      <c r="V485" s="47"/>
      <c r="W485" s="47"/>
      <c r="X485" s="47"/>
      <c r="Y485" s="47"/>
      <c r="Z485" s="47"/>
      <c r="AA485" s="47"/>
      <c r="AB485" s="47"/>
      <c r="AC485" s="47"/>
      <c r="AD485" s="47"/>
      <c r="AE485" s="47"/>
    </row>
    <row r="486" spans="1:31" ht="12.75" customHeight="1" x14ac:dyDescent="0.25">
      <c r="A486" s="45"/>
      <c r="B486" s="45"/>
      <c r="C486" s="47"/>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row>
    <row r="487" spans="1:31" ht="12.75" customHeight="1" x14ac:dyDescent="0.25">
      <c r="A487" s="45"/>
      <c r="B487" s="45"/>
      <c r="C487" s="47"/>
      <c r="D487" s="47"/>
      <c r="E487" s="47"/>
      <c r="F487" s="47"/>
      <c r="G487" s="47"/>
      <c r="H487" s="47"/>
      <c r="I487" s="47"/>
      <c r="J487" s="47"/>
      <c r="K487" s="47"/>
      <c r="L487" s="47"/>
      <c r="M487" s="47"/>
      <c r="N487" s="47"/>
      <c r="O487" s="47"/>
      <c r="P487" s="47"/>
      <c r="Q487" s="47"/>
      <c r="R487" s="47"/>
      <c r="S487" s="47"/>
      <c r="T487" s="47"/>
      <c r="U487" s="47"/>
      <c r="V487" s="47"/>
      <c r="W487" s="47"/>
      <c r="X487" s="47"/>
      <c r="Y487" s="47"/>
      <c r="Z487" s="47"/>
      <c r="AA487" s="47"/>
      <c r="AB487" s="47"/>
      <c r="AC487" s="47"/>
      <c r="AD487" s="47"/>
      <c r="AE487" s="47"/>
    </row>
    <row r="488" spans="1:31" ht="12.75" customHeight="1" x14ac:dyDescent="0.25">
      <c r="A488" s="45"/>
      <c r="B488" s="45"/>
      <c r="C488" s="47"/>
      <c r="D488" s="47"/>
      <c r="E488" s="47"/>
      <c r="F488" s="47"/>
      <c r="G488" s="47"/>
      <c r="H488" s="47"/>
      <c r="I488" s="47"/>
      <c r="J488" s="47"/>
      <c r="K488" s="47"/>
      <c r="L488" s="47"/>
      <c r="M488" s="47"/>
      <c r="N488" s="47"/>
      <c r="O488" s="47"/>
      <c r="P488" s="47"/>
      <c r="Q488" s="47"/>
      <c r="R488" s="47"/>
      <c r="S488" s="47"/>
      <c r="T488" s="47"/>
      <c r="U488" s="47"/>
      <c r="V488" s="47"/>
      <c r="W488" s="47"/>
      <c r="X488" s="47"/>
      <c r="Y488" s="47"/>
      <c r="Z488" s="47"/>
      <c r="AA488" s="47"/>
      <c r="AB488" s="47"/>
      <c r="AC488" s="47"/>
      <c r="AD488" s="47"/>
      <c r="AE488" s="47"/>
    </row>
    <row r="489" spans="1:31" ht="12.75" customHeight="1" x14ac:dyDescent="0.25">
      <c r="A489" s="45"/>
      <c r="B489" s="45"/>
      <c r="C489" s="47"/>
      <c r="D489" s="47"/>
      <c r="E489" s="47"/>
      <c r="F489" s="47"/>
      <c r="G489" s="47"/>
      <c r="H489" s="47"/>
      <c r="I489" s="47"/>
      <c r="J489" s="47"/>
      <c r="K489" s="47"/>
      <c r="L489" s="47"/>
      <c r="M489" s="47"/>
      <c r="N489" s="47"/>
      <c r="O489" s="47"/>
      <c r="P489" s="47"/>
      <c r="Q489" s="47"/>
      <c r="R489" s="47"/>
      <c r="S489" s="47"/>
      <c r="T489" s="47"/>
      <c r="U489" s="47"/>
      <c r="V489" s="47"/>
      <c r="W489" s="47"/>
      <c r="X489" s="47"/>
      <c r="Y489" s="47"/>
      <c r="Z489" s="47"/>
      <c r="AA489" s="47"/>
      <c r="AB489" s="47"/>
      <c r="AC489" s="47"/>
      <c r="AD489" s="47"/>
      <c r="AE489" s="47"/>
    </row>
    <row r="490" spans="1:31" ht="12.75" customHeight="1" x14ac:dyDescent="0.25">
      <c r="A490" s="45"/>
      <c r="B490" s="45"/>
      <c r="C490" s="47"/>
      <c r="D490" s="47"/>
      <c r="E490" s="47"/>
      <c r="F490" s="47"/>
      <c r="G490" s="47"/>
      <c r="H490" s="47"/>
      <c r="I490" s="47"/>
      <c r="J490" s="47"/>
      <c r="K490" s="47"/>
      <c r="L490" s="47"/>
      <c r="M490" s="47"/>
      <c r="N490" s="47"/>
      <c r="O490" s="47"/>
      <c r="P490" s="47"/>
      <c r="Q490" s="47"/>
      <c r="R490" s="47"/>
      <c r="S490" s="47"/>
      <c r="T490" s="47"/>
      <c r="U490" s="47"/>
      <c r="V490" s="47"/>
      <c r="W490" s="47"/>
      <c r="X490" s="47"/>
      <c r="Y490" s="47"/>
      <c r="Z490" s="47"/>
      <c r="AA490" s="47"/>
      <c r="AB490" s="47"/>
      <c r="AC490" s="47"/>
      <c r="AD490" s="47"/>
      <c r="AE490" s="47"/>
    </row>
    <row r="491" spans="1:31" ht="12.75" customHeight="1" x14ac:dyDescent="0.25">
      <c r="A491" s="45"/>
      <c r="B491" s="45"/>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7"/>
      <c r="AA491" s="47"/>
      <c r="AB491" s="47"/>
      <c r="AC491" s="47"/>
      <c r="AD491" s="47"/>
      <c r="AE491" s="47"/>
    </row>
    <row r="492" spans="1:31" ht="12.75" customHeight="1" x14ac:dyDescent="0.25">
      <c r="A492" s="45"/>
      <c r="B492" s="45"/>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7"/>
      <c r="AA492" s="47"/>
      <c r="AB492" s="47"/>
      <c r="AC492" s="47"/>
      <c r="AD492" s="47"/>
      <c r="AE492" s="47"/>
    </row>
    <row r="493" spans="1:31" ht="12.75" customHeight="1" x14ac:dyDescent="0.25">
      <c r="A493" s="45"/>
      <c r="B493" s="45"/>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7"/>
      <c r="AA493" s="47"/>
      <c r="AB493" s="47"/>
      <c r="AC493" s="47"/>
      <c r="AD493" s="47"/>
      <c r="AE493" s="47"/>
    </row>
    <row r="494" spans="1:31" ht="12.75" customHeight="1" x14ac:dyDescent="0.25">
      <c r="A494" s="45"/>
      <c r="B494" s="45"/>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7"/>
      <c r="AA494" s="47"/>
      <c r="AB494" s="47"/>
      <c r="AC494" s="47"/>
      <c r="AD494" s="47"/>
      <c r="AE494" s="47"/>
    </row>
    <row r="495" spans="1:31" ht="12.75" customHeight="1" x14ac:dyDescent="0.25">
      <c r="A495" s="45"/>
      <c r="B495" s="45"/>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7"/>
      <c r="AA495" s="47"/>
      <c r="AB495" s="47"/>
      <c r="AC495" s="47"/>
      <c r="AD495" s="47"/>
      <c r="AE495" s="47"/>
    </row>
    <row r="496" spans="1:31" ht="12.75" customHeight="1" x14ac:dyDescent="0.25">
      <c r="A496" s="45"/>
      <c r="B496" s="45"/>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7"/>
      <c r="AA496" s="47"/>
      <c r="AB496" s="47"/>
      <c r="AC496" s="47"/>
      <c r="AD496" s="47"/>
      <c r="AE496" s="47"/>
    </row>
    <row r="497" spans="1:31" ht="12.75" customHeight="1" x14ac:dyDescent="0.25">
      <c r="A497" s="45"/>
      <c r="B497" s="45"/>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7"/>
      <c r="AA497" s="47"/>
      <c r="AB497" s="47"/>
      <c r="AC497" s="47"/>
      <c r="AD497" s="47"/>
      <c r="AE497" s="47"/>
    </row>
    <row r="498" spans="1:31" ht="12.75" customHeight="1" x14ac:dyDescent="0.25">
      <c r="A498" s="45"/>
      <c r="B498" s="45"/>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7"/>
      <c r="AA498" s="47"/>
      <c r="AB498" s="47"/>
      <c r="AC498" s="47"/>
      <c r="AD498" s="47"/>
      <c r="AE498" s="47"/>
    </row>
    <row r="499" spans="1:31" ht="12.75" customHeight="1" x14ac:dyDescent="0.25">
      <c r="A499" s="45"/>
      <c r="B499" s="45"/>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7"/>
      <c r="AA499" s="47"/>
      <c r="AB499" s="47"/>
      <c r="AC499" s="47"/>
      <c r="AD499" s="47"/>
      <c r="AE499" s="47"/>
    </row>
    <row r="500" spans="1:31" ht="12.75" customHeight="1" x14ac:dyDescent="0.25">
      <c r="A500" s="45"/>
      <c r="B500" s="45"/>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7"/>
      <c r="AA500" s="47"/>
      <c r="AB500" s="47"/>
      <c r="AC500" s="47"/>
      <c r="AD500" s="47"/>
      <c r="AE500" s="47"/>
    </row>
    <row r="501" spans="1:31" ht="12.75" customHeight="1" x14ac:dyDescent="0.25">
      <c r="A501" s="45"/>
      <c r="B501" s="45"/>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7"/>
      <c r="AA501" s="47"/>
      <c r="AB501" s="47"/>
      <c r="AC501" s="47"/>
      <c r="AD501" s="47"/>
      <c r="AE501" s="47"/>
    </row>
    <row r="502" spans="1:31" ht="12.75" customHeight="1" x14ac:dyDescent="0.25">
      <c r="A502" s="45"/>
      <c r="B502" s="45"/>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7"/>
      <c r="AA502" s="47"/>
      <c r="AB502" s="47"/>
      <c r="AC502" s="47"/>
      <c r="AD502" s="47"/>
      <c r="AE502" s="47"/>
    </row>
    <row r="503" spans="1:31" ht="12.75" customHeight="1" x14ac:dyDescent="0.25">
      <c r="A503" s="45"/>
      <c r="B503" s="45"/>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7"/>
      <c r="AA503" s="47"/>
      <c r="AB503" s="47"/>
      <c r="AC503" s="47"/>
      <c r="AD503" s="47"/>
      <c r="AE503" s="47"/>
    </row>
    <row r="504" spans="1:31" ht="12.75" customHeight="1" x14ac:dyDescent="0.25">
      <c r="A504" s="45"/>
      <c r="B504" s="45"/>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7"/>
      <c r="AA504" s="47"/>
      <c r="AB504" s="47"/>
      <c r="AC504" s="47"/>
      <c r="AD504" s="47"/>
      <c r="AE504" s="47"/>
    </row>
    <row r="505" spans="1:31" ht="12.75" customHeight="1" x14ac:dyDescent="0.25">
      <c r="A505" s="45"/>
      <c r="B505" s="45"/>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7"/>
      <c r="AA505" s="47"/>
      <c r="AB505" s="47"/>
      <c r="AC505" s="47"/>
      <c r="AD505" s="47"/>
      <c r="AE505" s="47"/>
    </row>
    <row r="506" spans="1:31" ht="12.75" customHeight="1" x14ac:dyDescent="0.25">
      <c r="A506" s="45"/>
      <c r="B506" s="45"/>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7"/>
      <c r="AA506" s="47"/>
      <c r="AB506" s="47"/>
      <c r="AC506" s="47"/>
      <c r="AD506" s="47"/>
      <c r="AE506" s="47"/>
    </row>
    <row r="507" spans="1:31" ht="12.75" customHeight="1" x14ac:dyDescent="0.25">
      <c r="A507" s="45"/>
      <c r="B507" s="45"/>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7"/>
      <c r="AA507" s="47"/>
      <c r="AB507" s="47"/>
      <c r="AC507" s="47"/>
      <c r="AD507" s="47"/>
      <c r="AE507" s="47"/>
    </row>
    <row r="508" spans="1:31" ht="12.75" customHeight="1" x14ac:dyDescent="0.25">
      <c r="A508" s="45"/>
      <c r="B508" s="45"/>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E508" s="47"/>
    </row>
    <row r="509" spans="1:31" ht="12.75" customHeight="1" x14ac:dyDescent="0.25">
      <c r="A509" s="45"/>
      <c r="B509" s="45"/>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7"/>
      <c r="AA509" s="47"/>
      <c r="AB509" s="47"/>
      <c r="AC509" s="47"/>
      <c r="AD509" s="47"/>
      <c r="AE509" s="47"/>
    </row>
    <row r="510" spans="1:31" ht="12.75" customHeight="1" x14ac:dyDescent="0.25">
      <c r="A510" s="45"/>
      <c r="B510" s="45"/>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7"/>
      <c r="AA510" s="47"/>
      <c r="AB510" s="47"/>
      <c r="AC510" s="47"/>
      <c r="AD510" s="47"/>
      <c r="AE510" s="47"/>
    </row>
    <row r="511" spans="1:31" ht="12.75" customHeight="1" x14ac:dyDescent="0.25">
      <c r="A511" s="45"/>
      <c r="B511" s="45"/>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7"/>
      <c r="AA511" s="47"/>
      <c r="AB511" s="47"/>
      <c r="AC511" s="47"/>
      <c r="AD511" s="47"/>
      <c r="AE511" s="47"/>
    </row>
    <row r="512" spans="1:31" ht="12.75" customHeight="1" x14ac:dyDescent="0.25">
      <c r="A512" s="45"/>
      <c r="B512" s="45"/>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7"/>
      <c r="AA512" s="47"/>
      <c r="AB512" s="47"/>
      <c r="AC512" s="47"/>
      <c r="AD512" s="47"/>
      <c r="AE512" s="47"/>
    </row>
    <row r="513" spans="1:31" ht="12.75" customHeight="1" x14ac:dyDescent="0.25">
      <c r="A513" s="45"/>
      <c r="B513" s="45"/>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7"/>
      <c r="AA513" s="47"/>
      <c r="AB513" s="47"/>
      <c r="AC513" s="47"/>
      <c r="AD513" s="47"/>
      <c r="AE513" s="47"/>
    </row>
    <row r="514" spans="1:31" ht="12.75" customHeight="1" x14ac:dyDescent="0.25">
      <c r="A514" s="45"/>
      <c r="B514" s="45"/>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7"/>
      <c r="AA514" s="47"/>
      <c r="AB514" s="47"/>
      <c r="AC514" s="47"/>
      <c r="AD514" s="47"/>
      <c r="AE514" s="47"/>
    </row>
    <row r="515" spans="1:31" ht="12.75" customHeight="1" x14ac:dyDescent="0.25">
      <c r="A515" s="45"/>
      <c r="B515" s="45"/>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7"/>
      <c r="AA515" s="47"/>
      <c r="AB515" s="47"/>
      <c r="AC515" s="47"/>
      <c r="AD515" s="47"/>
      <c r="AE515" s="47"/>
    </row>
    <row r="516" spans="1:31" ht="12.75" customHeight="1" x14ac:dyDescent="0.25">
      <c r="A516" s="45"/>
      <c r="B516" s="45"/>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7"/>
      <c r="AA516" s="47"/>
      <c r="AB516" s="47"/>
      <c r="AC516" s="47"/>
      <c r="AD516" s="47"/>
      <c r="AE516" s="47"/>
    </row>
    <row r="517" spans="1:31" ht="12.75" customHeight="1" x14ac:dyDescent="0.25">
      <c r="A517" s="45"/>
      <c r="B517" s="45"/>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7"/>
      <c r="AA517" s="47"/>
      <c r="AB517" s="47"/>
      <c r="AC517" s="47"/>
      <c r="AD517" s="47"/>
      <c r="AE517" s="47"/>
    </row>
    <row r="518" spans="1:31" ht="12.75" customHeight="1" x14ac:dyDescent="0.25">
      <c r="A518" s="45"/>
      <c r="B518" s="45"/>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7"/>
      <c r="AA518" s="47"/>
      <c r="AB518" s="47"/>
      <c r="AC518" s="47"/>
      <c r="AD518" s="47"/>
      <c r="AE518" s="47"/>
    </row>
    <row r="519" spans="1:31" ht="12.75" customHeight="1" x14ac:dyDescent="0.25">
      <c r="A519" s="45"/>
      <c r="B519" s="45"/>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7"/>
      <c r="AA519" s="47"/>
      <c r="AB519" s="47"/>
      <c r="AC519" s="47"/>
      <c r="AD519" s="47"/>
      <c r="AE519" s="47"/>
    </row>
    <row r="520" spans="1:31" ht="12.75" customHeight="1" x14ac:dyDescent="0.25">
      <c r="A520" s="45"/>
      <c r="B520" s="45"/>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7"/>
      <c r="AA520" s="47"/>
      <c r="AB520" s="47"/>
      <c r="AC520" s="47"/>
      <c r="AD520" s="47"/>
      <c r="AE520" s="47"/>
    </row>
    <row r="521" spans="1:31" ht="12.75" customHeight="1" x14ac:dyDescent="0.25">
      <c r="A521" s="45"/>
      <c r="B521" s="45"/>
      <c r="C521" s="47"/>
      <c r="D521" s="47"/>
      <c r="E521" s="47"/>
      <c r="F521" s="47"/>
      <c r="G521" s="47"/>
      <c r="H521" s="47"/>
      <c r="I521" s="47"/>
      <c r="J521" s="47"/>
      <c r="K521" s="47"/>
      <c r="L521" s="47"/>
      <c r="M521" s="47"/>
      <c r="N521" s="47"/>
      <c r="O521" s="47"/>
      <c r="P521" s="47"/>
      <c r="Q521" s="47"/>
      <c r="R521" s="47"/>
      <c r="S521" s="47"/>
      <c r="T521" s="47"/>
      <c r="U521" s="47"/>
      <c r="V521" s="47"/>
      <c r="W521" s="47"/>
      <c r="X521" s="47"/>
      <c r="Y521" s="47"/>
      <c r="Z521" s="47"/>
      <c r="AA521" s="47"/>
      <c r="AB521" s="47"/>
      <c r="AC521" s="47"/>
      <c r="AD521" s="47"/>
      <c r="AE521" s="47"/>
    </row>
    <row r="522" spans="1:31" ht="12.75" customHeight="1" x14ac:dyDescent="0.25">
      <c r="A522" s="45"/>
      <c r="B522" s="45"/>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c r="AB522" s="47"/>
      <c r="AC522" s="47"/>
      <c r="AD522" s="47"/>
      <c r="AE522" s="47"/>
    </row>
    <row r="523" spans="1:31" ht="12.75" customHeight="1" x14ac:dyDescent="0.25">
      <c r="A523" s="45"/>
      <c r="B523" s="45"/>
      <c r="C523" s="47"/>
      <c r="D523" s="47"/>
      <c r="E523" s="47"/>
      <c r="F523" s="47"/>
      <c r="G523" s="47"/>
      <c r="H523" s="47"/>
      <c r="I523" s="47"/>
      <c r="J523" s="47"/>
      <c r="K523" s="47"/>
      <c r="L523" s="47"/>
      <c r="M523" s="47"/>
      <c r="N523" s="47"/>
      <c r="O523" s="47"/>
      <c r="P523" s="47"/>
      <c r="Q523" s="47"/>
      <c r="R523" s="47"/>
      <c r="S523" s="47"/>
      <c r="T523" s="47"/>
      <c r="U523" s="47"/>
      <c r="V523" s="47"/>
      <c r="W523" s="47"/>
      <c r="X523" s="47"/>
      <c r="Y523" s="47"/>
      <c r="Z523" s="47"/>
      <c r="AA523" s="47"/>
      <c r="AB523" s="47"/>
      <c r="AC523" s="47"/>
      <c r="AD523" s="47"/>
      <c r="AE523" s="47"/>
    </row>
    <row r="524" spans="1:31" ht="12.75" customHeight="1" x14ac:dyDescent="0.25">
      <c r="A524" s="45"/>
      <c r="B524" s="45"/>
      <c r="C524" s="47"/>
      <c r="D524" s="47"/>
      <c r="E524" s="47"/>
      <c r="F524" s="47"/>
      <c r="G524" s="47"/>
      <c r="H524" s="47"/>
      <c r="I524" s="47"/>
      <c r="J524" s="47"/>
      <c r="K524" s="47"/>
      <c r="L524" s="47"/>
      <c r="M524" s="47"/>
      <c r="N524" s="47"/>
      <c r="O524" s="47"/>
      <c r="P524" s="47"/>
      <c r="Q524" s="47"/>
      <c r="R524" s="47"/>
      <c r="S524" s="47"/>
      <c r="T524" s="47"/>
      <c r="U524" s="47"/>
      <c r="V524" s="47"/>
      <c r="W524" s="47"/>
      <c r="X524" s="47"/>
      <c r="Y524" s="47"/>
      <c r="Z524" s="47"/>
      <c r="AA524" s="47"/>
      <c r="AB524" s="47"/>
      <c r="AC524" s="47"/>
      <c r="AD524" s="47"/>
      <c r="AE524" s="47"/>
    </row>
    <row r="525" spans="1:31" ht="12.75" customHeight="1" x14ac:dyDescent="0.25">
      <c r="A525" s="45"/>
      <c r="B525" s="45"/>
      <c r="C525" s="47"/>
      <c r="D525" s="47"/>
      <c r="E525" s="47"/>
      <c r="F525" s="47"/>
      <c r="G525" s="47"/>
      <c r="H525" s="47"/>
      <c r="I525" s="47"/>
      <c r="J525" s="47"/>
      <c r="K525" s="47"/>
      <c r="L525" s="47"/>
      <c r="M525" s="47"/>
      <c r="N525" s="47"/>
      <c r="O525" s="47"/>
      <c r="P525" s="47"/>
      <c r="Q525" s="47"/>
      <c r="R525" s="47"/>
      <c r="S525" s="47"/>
      <c r="T525" s="47"/>
      <c r="U525" s="47"/>
      <c r="V525" s="47"/>
      <c r="W525" s="47"/>
      <c r="X525" s="47"/>
      <c r="Y525" s="47"/>
      <c r="Z525" s="47"/>
      <c r="AA525" s="47"/>
      <c r="AB525" s="47"/>
      <c r="AC525" s="47"/>
      <c r="AD525" s="47"/>
      <c r="AE525" s="47"/>
    </row>
    <row r="526" spans="1:31" ht="12.75" customHeight="1" x14ac:dyDescent="0.25">
      <c r="A526" s="45"/>
      <c r="B526" s="45"/>
      <c r="C526" s="47"/>
      <c r="D526" s="47"/>
      <c r="E526" s="47"/>
      <c r="F526" s="47"/>
      <c r="G526" s="47"/>
      <c r="H526" s="47"/>
      <c r="I526" s="47"/>
      <c r="J526" s="47"/>
      <c r="K526" s="47"/>
      <c r="L526" s="47"/>
      <c r="M526" s="47"/>
      <c r="N526" s="47"/>
      <c r="O526" s="47"/>
      <c r="P526" s="47"/>
      <c r="Q526" s="47"/>
      <c r="R526" s="47"/>
      <c r="S526" s="47"/>
      <c r="T526" s="47"/>
      <c r="U526" s="47"/>
      <c r="V526" s="47"/>
      <c r="W526" s="47"/>
      <c r="X526" s="47"/>
      <c r="Y526" s="47"/>
      <c r="Z526" s="47"/>
      <c r="AA526" s="47"/>
      <c r="AB526" s="47"/>
      <c r="AC526" s="47"/>
      <c r="AD526" s="47"/>
      <c r="AE526" s="47"/>
    </row>
    <row r="527" spans="1:31" ht="12.75" customHeight="1" x14ac:dyDescent="0.25">
      <c r="A527" s="45"/>
      <c r="B527" s="45"/>
      <c r="C527" s="47"/>
      <c r="D527" s="47"/>
      <c r="E527" s="47"/>
      <c r="F527" s="47"/>
      <c r="G527" s="47"/>
      <c r="H527" s="47"/>
      <c r="I527" s="47"/>
      <c r="J527" s="47"/>
      <c r="K527" s="47"/>
      <c r="L527" s="47"/>
      <c r="M527" s="47"/>
      <c r="N527" s="47"/>
      <c r="O527" s="47"/>
      <c r="P527" s="47"/>
      <c r="Q527" s="47"/>
      <c r="R527" s="47"/>
      <c r="S527" s="47"/>
      <c r="T527" s="47"/>
      <c r="U527" s="47"/>
      <c r="V527" s="47"/>
      <c r="W527" s="47"/>
      <c r="X527" s="47"/>
      <c r="Y527" s="47"/>
      <c r="Z527" s="47"/>
      <c r="AA527" s="47"/>
      <c r="AB527" s="47"/>
      <c r="AC527" s="47"/>
      <c r="AD527" s="47"/>
      <c r="AE527" s="47"/>
    </row>
    <row r="528" spans="1:31" ht="12.75" customHeight="1" x14ac:dyDescent="0.25">
      <c r="A528" s="45"/>
      <c r="B528" s="45"/>
      <c r="C528" s="47"/>
      <c r="D528" s="47"/>
      <c r="E528" s="47"/>
      <c r="F528" s="47"/>
      <c r="G528" s="47"/>
      <c r="H528" s="47"/>
      <c r="I528" s="47"/>
      <c r="J528" s="47"/>
      <c r="K528" s="47"/>
      <c r="L528" s="47"/>
      <c r="M528" s="47"/>
      <c r="N528" s="47"/>
      <c r="O528" s="47"/>
      <c r="P528" s="47"/>
      <c r="Q528" s="47"/>
      <c r="R528" s="47"/>
      <c r="S528" s="47"/>
      <c r="T528" s="47"/>
      <c r="U528" s="47"/>
      <c r="V528" s="47"/>
      <c r="W528" s="47"/>
      <c r="X528" s="47"/>
      <c r="Y528" s="47"/>
      <c r="Z528" s="47"/>
      <c r="AA528" s="47"/>
      <c r="AB528" s="47"/>
      <c r="AC528" s="47"/>
      <c r="AD528" s="47"/>
      <c r="AE528" s="47"/>
    </row>
    <row r="529" spans="1:31" ht="12.75" customHeight="1" x14ac:dyDescent="0.25">
      <c r="A529" s="45"/>
      <c r="B529" s="45"/>
      <c r="C529" s="47"/>
      <c r="D529" s="47"/>
      <c r="E529" s="47"/>
      <c r="F529" s="47"/>
      <c r="G529" s="47"/>
      <c r="H529" s="47"/>
      <c r="I529" s="47"/>
      <c r="J529" s="47"/>
      <c r="K529" s="47"/>
      <c r="L529" s="47"/>
      <c r="M529" s="47"/>
      <c r="N529" s="47"/>
      <c r="O529" s="47"/>
      <c r="P529" s="47"/>
      <c r="Q529" s="47"/>
      <c r="R529" s="47"/>
      <c r="S529" s="47"/>
      <c r="T529" s="47"/>
      <c r="U529" s="47"/>
      <c r="V529" s="47"/>
      <c r="W529" s="47"/>
      <c r="X529" s="47"/>
      <c r="Y529" s="47"/>
      <c r="Z529" s="47"/>
      <c r="AA529" s="47"/>
      <c r="AB529" s="47"/>
      <c r="AC529" s="47"/>
      <c r="AD529" s="47"/>
      <c r="AE529" s="47"/>
    </row>
    <row r="530" spans="1:31" ht="12.75" customHeight="1" x14ac:dyDescent="0.25">
      <c r="A530" s="45"/>
      <c r="B530" s="45"/>
      <c r="C530" s="47"/>
      <c r="D530" s="47"/>
      <c r="E530" s="47"/>
      <c r="F530" s="47"/>
      <c r="G530" s="47"/>
      <c r="H530" s="47"/>
      <c r="I530" s="47"/>
      <c r="J530" s="47"/>
      <c r="K530" s="47"/>
      <c r="L530" s="47"/>
      <c r="M530" s="47"/>
      <c r="N530" s="47"/>
      <c r="O530" s="47"/>
      <c r="P530" s="47"/>
      <c r="Q530" s="47"/>
      <c r="R530" s="47"/>
      <c r="S530" s="47"/>
      <c r="T530" s="47"/>
      <c r="U530" s="47"/>
      <c r="V530" s="47"/>
      <c r="W530" s="47"/>
      <c r="X530" s="47"/>
      <c r="Y530" s="47"/>
      <c r="Z530" s="47"/>
      <c r="AA530" s="47"/>
      <c r="AB530" s="47"/>
      <c r="AC530" s="47"/>
      <c r="AD530" s="47"/>
      <c r="AE530" s="47"/>
    </row>
    <row r="531" spans="1:31" ht="12.75" customHeight="1" x14ac:dyDescent="0.25">
      <c r="A531" s="45"/>
      <c r="B531" s="45"/>
      <c r="C531" s="47"/>
      <c r="D531" s="47"/>
      <c r="E531" s="47"/>
      <c r="F531" s="47"/>
      <c r="G531" s="47"/>
      <c r="H531" s="47"/>
      <c r="I531" s="47"/>
      <c r="J531" s="47"/>
      <c r="K531" s="47"/>
      <c r="L531" s="47"/>
      <c r="M531" s="47"/>
      <c r="N531" s="47"/>
      <c r="O531" s="47"/>
      <c r="P531" s="47"/>
      <c r="Q531" s="47"/>
      <c r="R531" s="47"/>
      <c r="S531" s="47"/>
      <c r="T531" s="47"/>
      <c r="U531" s="47"/>
      <c r="V531" s="47"/>
      <c r="W531" s="47"/>
      <c r="X531" s="47"/>
      <c r="Y531" s="47"/>
      <c r="Z531" s="47"/>
      <c r="AA531" s="47"/>
      <c r="AB531" s="47"/>
      <c r="AC531" s="47"/>
      <c r="AD531" s="47"/>
      <c r="AE531" s="47"/>
    </row>
    <row r="532" spans="1:31" ht="12.75" customHeight="1" x14ac:dyDescent="0.25">
      <c r="A532" s="45"/>
      <c r="B532" s="45"/>
      <c r="C532" s="47"/>
      <c r="D532" s="47"/>
      <c r="E532" s="47"/>
      <c r="F532" s="47"/>
      <c r="G532" s="47"/>
      <c r="H532" s="47"/>
      <c r="I532" s="47"/>
      <c r="J532" s="47"/>
      <c r="K532" s="47"/>
      <c r="L532" s="47"/>
      <c r="M532" s="47"/>
      <c r="N532" s="47"/>
      <c r="O532" s="47"/>
      <c r="P532" s="47"/>
      <c r="Q532" s="47"/>
      <c r="R532" s="47"/>
      <c r="S532" s="47"/>
      <c r="T532" s="47"/>
      <c r="U532" s="47"/>
      <c r="V532" s="47"/>
      <c r="W532" s="47"/>
      <c r="X532" s="47"/>
      <c r="Y532" s="47"/>
      <c r="Z532" s="47"/>
      <c r="AA532" s="47"/>
      <c r="AB532" s="47"/>
      <c r="AC532" s="47"/>
      <c r="AD532" s="47"/>
      <c r="AE532" s="47"/>
    </row>
    <row r="533" spans="1:31" ht="12.75" customHeight="1" x14ac:dyDescent="0.25">
      <c r="A533" s="45"/>
      <c r="B533" s="45"/>
      <c r="C533" s="47"/>
      <c r="D533" s="47"/>
      <c r="E533" s="47"/>
      <c r="F533" s="47"/>
      <c r="G533" s="47"/>
      <c r="H533" s="47"/>
      <c r="I533" s="47"/>
      <c r="J533" s="47"/>
      <c r="K533" s="47"/>
      <c r="L533" s="47"/>
      <c r="M533" s="47"/>
      <c r="N533" s="47"/>
      <c r="O533" s="47"/>
      <c r="P533" s="47"/>
      <c r="Q533" s="47"/>
      <c r="R533" s="47"/>
      <c r="S533" s="47"/>
      <c r="T533" s="47"/>
      <c r="U533" s="47"/>
      <c r="V533" s="47"/>
      <c r="W533" s="47"/>
      <c r="X533" s="47"/>
      <c r="Y533" s="47"/>
      <c r="Z533" s="47"/>
      <c r="AA533" s="47"/>
      <c r="AB533" s="47"/>
      <c r="AC533" s="47"/>
      <c r="AD533" s="47"/>
      <c r="AE533" s="47"/>
    </row>
    <row r="534" spans="1:31" ht="12.75" customHeight="1" x14ac:dyDescent="0.25">
      <c r="A534" s="45"/>
      <c r="B534" s="45"/>
      <c r="C534" s="47"/>
      <c r="D534" s="47"/>
      <c r="E534" s="47"/>
      <c r="F534" s="47"/>
      <c r="G534" s="47"/>
      <c r="H534" s="47"/>
      <c r="I534" s="47"/>
      <c r="J534" s="47"/>
      <c r="K534" s="47"/>
      <c r="L534" s="47"/>
      <c r="M534" s="47"/>
      <c r="N534" s="47"/>
      <c r="O534" s="47"/>
      <c r="P534" s="47"/>
      <c r="Q534" s="47"/>
      <c r="R534" s="47"/>
      <c r="S534" s="47"/>
      <c r="T534" s="47"/>
      <c r="U534" s="47"/>
      <c r="V534" s="47"/>
      <c r="W534" s="47"/>
      <c r="X534" s="47"/>
      <c r="Y534" s="47"/>
      <c r="Z534" s="47"/>
      <c r="AA534" s="47"/>
      <c r="AB534" s="47"/>
      <c r="AC534" s="47"/>
      <c r="AD534" s="47"/>
      <c r="AE534" s="47"/>
    </row>
    <row r="535" spans="1:31" ht="12.75" customHeight="1" x14ac:dyDescent="0.25">
      <c r="A535" s="45"/>
      <c r="B535" s="45"/>
      <c r="C535" s="47"/>
      <c r="D535" s="47"/>
      <c r="E535" s="47"/>
      <c r="F535" s="47"/>
      <c r="G535" s="47"/>
      <c r="H535" s="47"/>
      <c r="I535" s="47"/>
      <c r="J535" s="47"/>
      <c r="K535" s="47"/>
      <c r="L535" s="47"/>
      <c r="M535" s="47"/>
      <c r="N535" s="47"/>
      <c r="O535" s="47"/>
      <c r="P535" s="47"/>
      <c r="Q535" s="47"/>
      <c r="R535" s="47"/>
      <c r="S535" s="47"/>
      <c r="T535" s="47"/>
      <c r="U535" s="47"/>
      <c r="V535" s="47"/>
      <c r="W535" s="47"/>
      <c r="X535" s="47"/>
      <c r="Y535" s="47"/>
      <c r="Z535" s="47"/>
      <c r="AA535" s="47"/>
      <c r="AB535" s="47"/>
      <c r="AC535" s="47"/>
      <c r="AD535" s="47"/>
      <c r="AE535" s="47"/>
    </row>
    <row r="536" spans="1:31" ht="12.75" customHeight="1" x14ac:dyDescent="0.25">
      <c r="A536" s="45"/>
      <c r="B536" s="45"/>
      <c r="C536" s="47"/>
      <c r="D536" s="47"/>
      <c r="E536" s="47"/>
      <c r="F536" s="47"/>
      <c r="G536" s="47"/>
      <c r="H536" s="47"/>
      <c r="I536" s="47"/>
      <c r="J536" s="47"/>
      <c r="K536" s="47"/>
      <c r="L536" s="47"/>
      <c r="M536" s="47"/>
      <c r="N536" s="47"/>
      <c r="O536" s="47"/>
      <c r="P536" s="47"/>
      <c r="Q536" s="47"/>
      <c r="R536" s="47"/>
      <c r="S536" s="47"/>
      <c r="T536" s="47"/>
      <c r="U536" s="47"/>
      <c r="V536" s="47"/>
      <c r="W536" s="47"/>
      <c r="X536" s="47"/>
      <c r="Y536" s="47"/>
      <c r="Z536" s="47"/>
      <c r="AA536" s="47"/>
      <c r="AB536" s="47"/>
      <c r="AC536" s="47"/>
      <c r="AD536" s="47"/>
      <c r="AE536" s="47"/>
    </row>
    <row r="537" spans="1:31" ht="12.75" customHeight="1" x14ac:dyDescent="0.25">
      <c r="A537" s="45"/>
      <c r="B537" s="45"/>
      <c r="C537" s="47"/>
      <c r="D537" s="47"/>
      <c r="E537" s="47"/>
      <c r="F537" s="47"/>
      <c r="G537" s="47"/>
      <c r="H537" s="47"/>
      <c r="I537" s="47"/>
      <c r="J537" s="47"/>
      <c r="K537" s="47"/>
      <c r="L537" s="47"/>
      <c r="M537" s="47"/>
      <c r="N537" s="47"/>
      <c r="O537" s="47"/>
      <c r="P537" s="47"/>
      <c r="Q537" s="47"/>
      <c r="R537" s="47"/>
      <c r="S537" s="47"/>
      <c r="T537" s="47"/>
      <c r="U537" s="47"/>
      <c r="V537" s="47"/>
      <c r="W537" s="47"/>
      <c r="X537" s="47"/>
      <c r="Y537" s="47"/>
      <c r="Z537" s="47"/>
      <c r="AA537" s="47"/>
      <c r="AB537" s="47"/>
      <c r="AC537" s="47"/>
      <c r="AD537" s="47"/>
      <c r="AE537" s="47"/>
    </row>
    <row r="538" spans="1:31" ht="12.75" customHeight="1" x14ac:dyDescent="0.25">
      <c r="A538" s="45"/>
      <c r="B538" s="45"/>
      <c r="C538" s="47"/>
      <c r="D538" s="47"/>
      <c r="E538" s="47"/>
      <c r="F538" s="47"/>
      <c r="G538" s="47"/>
      <c r="H538" s="47"/>
      <c r="I538" s="47"/>
      <c r="J538" s="47"/>
      <c r="K538" s="47"/>
      <c r="L538" s="47"/>
      <c r="M538" s="47"/>
      <c r="N538" s="47"/>
      <c r="O538" s="47"/>
      <c r="P538" s="47"/>
      <c r="Q538" s="47"/>
      <c r="R538" s="47"/>
      <c r="S538" s="47"/>
      <c r="T538" s="47"/>
      <c r="U538" s="47"/>
      <c r="V538" s="47"/>
      <c r="W538" s="47"/>
      <c r="X538" s="47"/>
      <c r="Y538" s="47"/>
      <c r="Z538" s="47"/>
      <c r="AA538" s="47"/>
      <c r="AB538" s="47"/>
      <c r="AC538" s="47"/>
      <c r="AD538" s="47"/>
      <c r="AE538" s="47"/>
    </row>
    <row r="539" spans="1:31" ht="12.75" customHeight="1" x14ac:dyDescent="0.25">
      <c r="A539" s="45"/>
      <c r="B539" s="45"/>
      <c r="C539" s="47"/>
      <c r="D539" s="47"/>
      <c r="E539" s="47"/>
      <c r="F539" s="47"/>
      <c r="G539" s="47"/>
      <c r="H539" s="47"/>
      <c r="I539" s="47"/>
      <c r="J539" s="47"/>
      <c r="K539" s="47"/>
      <c r="L539" s="47"/>
      <c r="M539" s="47"/>
      <c r="N539" s="47"/>
      <c r="O539" s="47"/>
      <c r="P539" s="47"/>
      <c r="Q539" s="47"/>
      <c r="R539" s="47"/>
      <c r="S539" s="47"/>
      <c r="T539" s="47"/>
      <c r="U539" s="47"/>
      <c r="V539" s="47"/>
      <c r="W539" s="47"/>
      <c r="X539" s="47"/>
      <c r="Y539" s="47"/>
      <c r="Z539" s="47"/>
      <c r="AA539" s="47"/>
      <c r="AB539" s="47"/>
      <c r="AC539" s="47"/>
      <c r="AD539" s="47"/>
      <c r="AE539" s="47"/>
    </row>
    <row r="540" spans="1:31" ht="12.75" customHeight="1" x14ac:dyDescent="0.25">
      <c r="A540" s="45"/>
      <c r="B540" s="45"/>
      <c r="C540" s="47"/>
      <c r="D540" s="47"/>
      <c r="E540" s="47"/>
      <c r="F540" s="47"/>
      <c r="G540" s="47"/>
      <c r="H540" s="47"/>
      <c r="I540" s="47"/>
      <c r="J540" s="47"/>
      <c r="K540" s="47"/>
      <c r="L540" s="47"/>
      <c r="M540" s="47"/>
      <c r="N540" s="47"/>
      <c r="O540" s="47"/>
      <c r="P540" s="47"/>
      <c r="Q540" s="47"/>
      <c r="R540" s="47"/>
      <c r="S540" s="47"/>
      <c r="T540" s="47"/>
      <c r="U540" s="47"/>
      <c r="V540" s="47"/>
      <c r="W540" s="47"/>
      <c r="X540" s="47"/>
      <c r="Y540" s="47"/>
      <c r="Z540" s="47"/>
      <c r="AA540" s="47"/>
      <c r="AB540" s="47"/>
      <c r="AC540" s="47"/>
      <c r="AD540" s="47"/>
      <c r="AE540" s="47"/>
    </row>
    <row r="541" spans="1:31" ht="12.75" customHeight="1" x14ac:dyDescent="0.25">
      <c r="A541" s="45"/>
      <c r="B541" s="45"/>
      <c r="C541" s="47"/>
      <c r="D541" s="47"/>
      <c r="E541" s="47"/>
      <c r="F541" s="47"/>
      <c r="G541" s="47"/>
      <c r="H541" s="47"/>
      <c r="I541" s="47"/>
      <c r="J541" s="47"/>
      <c r="K541" s="47"/>
      <c r="L541" s="47"/>
      <c r="M541" s="47"/>
      <c r="N541" s="47"/>
      <c r="O541" s="47"/>
      <c r="P541" s="47"/>
      <c r="Q541" s="47"/>
      <c r="R541" s="47"/>
      <c r="S541" s="47"/>
      <c r="T541" s="47"/>
      <c r="U541" s="47"/>
      <c r="V541" s="47"/>
      <c r="W541" s="47"/>
      <c r="X541" s="47"/>
      <c r="Y541" s="47"/>
      <c r="Z541" s="47"/>
      <c r="AA541" s="47"/>
      <c r="AB541" s="47"/>
      <c r="AC541" s="47"/>
      <c r="AD541" s="47"/>
      <c r="AE541" s="47"/>
    </row>
    <row r="542" spans="1:31" ht="12.75" customHeight="1" x14ac:dyDescent="0.25">
      <c r="A542" s="45"/>
      <c r="B542" s="45"/>
      <c r="C542" s="47"/>
      <c r="D542" s="47"/>
      <c r="E542" s="47"/>
      <c r="F542" s="47"/>
      <c r="G542" s="47"/>
      <c r="H542" s="47"/>
      <c r="I542" s="47"/>
      <c r="J542" s="47"/>
      <c r="K542" s="47"/>
      <c r="L542" s="47"/>
      <c r="M542" s="47"/>
      <c r="N542" s="47"/>
      <c r="O542" s="47"/>
      <c r="P542" s="47"/>
      <c r="Q542" s="47"/>
      <c r="R542" s="47"/>
      <c r="S542" s="47"/>
      <c r="T542" s="47"/>
      <c r="U542" s="47"/>
      <c r="V542" s="47"/>
      <c r="W542" s="47"/>
      <c r="X542" s="47"/>
      <c r="Y542" s="47"/>
      <c r="Z542" s="47"/>
      <c r="AA542" s="47"/>
      <c r="AB542" s="47"/>
      <c r="AC542" s="47"/>
      <c r="AD542" s="47"/>
      <c r="AE542" s="47"/>
    </row>
    <row r="543" spans="1:31" ht="12.75" customHeight="1" x14ac:dyDescent="0.25">
      <c r="A543" s="45"/>
      <c r="B543" s="45"/>
      <c r="C543" s="47"/>
      <c r="D543" s="47"/>
      <c r="E543" s="47"/>
      <c r="F543" s="47"/>
      <c r="G543" s="47"/>
      <c r="H543" s="47"/>
      <c r="I543" s="47"/>
      <c r="J543" s="47"/>
      <c r="K543" s="47"/>
      <c r="L543" s="47"/>
      <c r="M543" s="47"/>
      <c r="N543" s="47"/>
      <c r="O543" s="47"/>
      <c r="P543" s="47"/>
      <c r="Q543" s="47"/>
      <c r="R543" s="47"/>
      <c r="S543" s="47"/>
      <c r="T543" s="47"/>
      <c r="U543" s="47"/>
      <c r="V543" s="47"/>
      <c r="W543" s="47"/>
      <c r="X543" s="47"/>
      <c r="Y543" s="47"/>
      <c r="Z543" s="47"/>
      <c r="AA543" s="47"/>
      <c r="AB543" s="47"/>
      <c r="AC543" s="47"/>
      <c r="AD543" s="47"/>
      <c r="AE543" s="47"/>
    </row>
    <row r="544" spans="1:31" ht="12.75" customHeight="1" x14ac:dyDescent="0.25">
      <c r="A544" s="45"/>
      <c r="B544" s="45"/>
      <c r="C544" s="47"/>
      <c r="D544" s="47"/>
      <c r="E544" s="47"/>
      <c r="F544" s="47"/>
      <c r="G544" s="47"/>
      <c r="H544" s="47"/>
      <c r="I544" s="47"/>
      <c r="J544" s="47"/>
      <c r="K544" s="47"/>
      <c r="L544" s="47"/>
      <c r="M544" s="47"/>
      <c r="N544" s="47"/>
      <c r="O544" s="47"/>
      <c r="P544" s="47"/>
      <c r="Q544" s="47"/>
      <c r="R544" s="47"/>
      <c r="S544" s="47"/>
      <c r="T544" s="47"/>
      <c r="U544" s="47"/>
      <c r="V544" s="47"/>
      <c r="W544" s="47"/>
      <c r="X544" s="47"/>
      <c r="Y544" s="47"/>
      <c r="Z544" s="47"/>
      <c r="AA544" s="47"/>
      <c r="AB544" s="47"/>
      <c r="AC544" s="47"/>
      <c r="AD544" s="47"/>
      <c r="AE544" s="47"/>
    </row>
    <row r="545" spans="1:31" ht="12.75" customHeight="1" x14ac:dyDescent="0.25">
      <c r="A545" s="45"/>
      <c r="B545" s="45"/>
      <c r="C545" s="47"/>
      <c r="D545" s="47"/>
      <c r="E545" s="47"/>
      <c r="F545" s="47"/>
      <c r="G545" s="47"/>
      <c r="H545" s="47"/>
      <c r="I545" s="47"/>
      <c r="J545" s="47"/>
      <c r="K545" s="47"/>
      <c r="L545" s="47"/>
      <c r="M545" s="47"/>
      <c r="N545" s="47"/>
      <c r="O545" s="47"/>
      <c r="P545" s="47"/>
      <c r="Q545" s="47"/>
      <c r="R545" s="47"/>
      <c r="S545" s="47"/>
      <c r="T545" s="47"/>
      <c r="U545" s="47"/>
      <c r="V545" s="47"/>
      <c r="W545" s="47"/>
      <c r="X545" s="47"/>
      <c r="Y545" s="47"/>
      <c r="Z545" s="47"/>
      <c r="AA545" s="47"/>
      <c r="AB545" s="47"/>
      <c r="AC545" s="47"/>
      <c r="AD545" s="47"/>
      <c r="AE545" s="47"/>
    </row>
    <row r="546" spans="1:31" ht="12.75" customHeight="1" x14ac:dyDescent="0.25">
      <c r="A546" s="45"/>
      <c r="B546" s="45"/>
      <c r="C546" s="47"/>
      <c r="D546" s="47"/>
      <c r="E546" s="47"/>
      <c r="F546" s="47"/>
      <c r="G546" s="47"/>
      <c r="H546" s="47"/>
      <c r="I546" s="47"/>
      <c r="J546" s="47"/>
      <c r="K546" s="47"/>
      <c r="L546" s="47"/>
      <c r="M546" s="47"/>
      <c r="N546" s="47"/>
      <c r="O546" s="47"/>
      <c r="P546" s="47"/>
      <c r="Q546" s="47"/>
      <c r="R546" s="47"/>
      <c r="S546" s="47"/>
      <c r="T546" s="47"/>
      <c r="U546" s="47"/>
      <c r="V546" s="47"/>
      <c r="W546" s="47"/>
      <c r="X546" s="47"/>
      <c r="Y546" s="47"/>
      <c r="Z546" s="47"/>
      <c r="AA546" s="47"/>
      <c r="AB546" s="47"/>
      <c r="AC546" s="47"/>
      <c r="AD546" s="47"/>
      <c r="AE546" s="47"/>
    </row>
    <row r="547" spans="1:31" ht="12.75" customHeight="1" x14ac:dyDescent="0.25">
      <c r="A547" s="45"/>
      <c r="B547" s="45"/>
      <c r="C547" s="47"/>
      <c r="D547" s="47"/>
      <c r="E547" s="47"/>
      <c r="F547" s="47"/>
      <c r="G547" s="47"/>
      <c r="H547" s="47"/>
      <c r="I547" s="47"/>
      <c r="J547" s="47"/>
      <c r="K547" s="47"/>
      <c r="L547" s="47"/>
      <c r="M547" s="47"/>
      <c r="N547" s="47"/>
      <c r="O547" s="47"/>
      <c r="P547" s="47"/>
      <c r="Q547" s="47"/>
      <c r="R547" s="47"/>
      <c r="S547" s="47"/>
      <c r="T547" s="47"/>
      <c r="U547" s="47"/>
      <c r="V547" s="47"/>
      <c r="W547" s="47"/>
      <c r="X547" s="47"/>
      <c r="Y547" s="47"/>
      <c r="Z547" s="47"/>
      <c r="AA547" s="47"/>
      <c r="AB547" s="47"/>
      <c r="AC547" s="47"/>
      <c r="AD547" s="47"/>
      <c r="AE547" s="47"/>
    </row>
    <row r="548" spans="1:31" ht="12.75" customHeight="1" x14ac:dyDescent="0.25">
      <c r="A548" s="45"/>
      <c r="B548" s="45"/>
      <c r="C548" s="47"/>
      <c r="D548" s="47"/>
      <c r="E548" s="47"/>
      <c r="F548" s="47"/>
      <c r="G548" s="47"/>
      <c r="H548" s="47"/>
      <c r="I548" s="47"/>
      <c r="J548" s="47"/>
      <c r="K548" s="47"/>
      <c r="L548" s="47"/>
      <c r="M548" s="47"/>
      <c r="N548" s="47"/>
      <c r="O548" s="47"/>
      <c r="P548" s="47"/>
      <c r="Q548" s="47"/>
      <c r="R548" s="47"/>
      <c r="S548" s="47"/>
      <c r="T548" s="47"/>
      <c r="U548" s="47"/>
      <c r="V548" s="47"/>
      <c r="W548" s="47"/>
      <c r="X548" s="47"/>
      <c r="Y548" s="47"/>
      <c r="Z548" s="47"/>
      <c r="AA548" s="47"/>
      <c r="AB548" s="47"/>
      <c r="AC548" s="47"/>
      <c r="AD548" s="47"/>
      <c r="AE548" s="47"/>
    </row>
    <row r="549" spans="1:31" ht="12.75" customHeight="1" x14ac:dyDescent="0.25">
      <c r="A549" s="45"/>
      <c r="B549" s="45"/>
      <c r="C549" s="47"/>
      <c r="D549" s="47"/>
      <c r="E549" s="47"/>
      <c r="F549" s="47"/>
      <c r="G549" s="47"/>
      <c r="H549" s="47"/>
      <c r="I549" s="47"/>
      <c r="J549" s="47"/>
      <c r="K549" s="47"/>
      <c r="L549" s="47"/>
      <c r="M549" s="47"/>
      <c r="N549" s="47"/>
      <c r="O549" s="47"/>
      <c r="P549" s="47"/>
      <c r="Q549" s="47"/>
      <c r="R549" s="47"/>
      <c r="S549" s="47"/>
      <c r="T549" s="47"/>
      <c r="U549" s="47"/>
      <c r="V549" s="47"/>
      <c r="W549" s="47"/>
      <c r="X549" s="47"/>
      <c r="Y549" s="47"/>
      <c r="Z549" s="47"/>
      <c r="AA549" s="47"/>
      <c r="AB549" s="47"/>
      <c r="AC549" s="47"/>
      <c r="AD549" s="47"/>
      <c r="AE549" s="47"/>
    </row>
    <row r="550" spans="1:31" ht="12.75" customHeight="1" x14ac:dyDescent="0.25">
      <c r="A550" s="45"/>
      <c r="B550" s="45"/>
      <c r="C550" s="47"/>
      <c r="D550" s="47"/>
      <c r="E550" s="47"/>
      <c r="F550" s="47"/>
      <c r="G550" s="47"/>
      <c r="H550" s="47"/>
      <c r="I550" s="47"/>
      <c r="J550" s="47"/>
      <c r="K550" s="47"/>
      <c r="L550" s="47"/>
      <c r="M550" s="47"/>
      <c r="N550" s="47"/>
      <c r="O550" s="47"/>
      <c r="P550" s="47"/>
      <c r="Q550" s="47"/>
      <c r="R550" s="47"/>
      <c r="S550" s="47"/>
      <c r="T550" s="47"/>
      <c r="U550" s="47"/>
      <c r="V550" s="47"/>
      <c r="W550" s="47"/>
      <c r="X550" s="47"/>
      <c r="Y550" s="47"/>
      <c r="Z550" s="47"/>
      <c r="AA550" s="47"/>
      <c r="AB550" s="47"/>
      <c r="AC550" s="47"/>
      <c r="AD550" s="47"/>
      <c r="AE550" s="47"/>
    </row>
    <row r="551" spans="1:31" ht="12.75" customHeight="1" x14ac:dyDescent="0.25">
      <c r="A551" s="45"/>
      <c r="B551" s="45"/>
      <c r="C551" s="47"/>
      <c r="D551" s="47"/>
      <c r="E551" s="47"/>
      <c r="F551" s="47"/>
      <c r="G551" s="47"/>
      <c r="H551" s="47"/>
      <c r="I551" s="47"/>
      <c r="J551" s="47"/>
      <c r="K551" s="47"/>
      <c r="L551" s="47"/>
      <c r="M551" s="47"/>
      <c r="N551" s="47"/>
      <c r="O551" s="47"/>
      <c r="P551" s="47"/>
      <c r="Q551" s="47"/>
      <c r="R551" s="47"/>
      <c r="S551" s="47"/>
      <c r="T551" s="47"/>
      <c r="U551" s="47"/>
      <c r="V551" s="47"/>
      <c r="W551" s="47"/>
      <c r="X551" s="47"/>
      <c r="Y551" s="47"/>
      <c r="Z551" s="47"/>
      <c r="AA551" s="47"/>
      <c r="AB551" s="47"/>
      <c r="AC551" s="47"/>
      <c r="AD551" s="47"/>
      <c r="AE551" s="47"/>
    </row>
    <row r="552" spans="1:31" ht="12.75" customHeight="1" x14ac:dyDescent="0.25">
      <c r="A552" s="45"/>
      <c r="B552" s="45"/>
      <c r="C552" s="47"/>
      <c r="D552" s="47"/>
      <c r="E552" s="47"/>
      <c r="F552" s="47"/>
      <c r="G552" s="47"/>
      <c r="H552" s="47"/>
      <c r="I552" s="47"/>
      <c r="J552" s="47"/>
      <c r="K552" s="47"/>
      <c r="L552" s="47"/>
      <c r="M552" s="47"/>
      <c r="N552" s="47"/>
      <c r="O552" s="47"/>
      <c r="P552" s="47"/>
      <c r="Q552" s="47"/>
      <c r="R552" s="47"/>
      <c r="S552" s="47"/>
      <c r="T552" s="47"/>
      <c r="U552" s="47"/>
      <c r="V552" s="47"/>
      <c r="W552" s="47"/>
      <c r="X552" s="47"/>
      <c r="Y552" s="47"/>
      <c r="Z552" s="47"/>
      <c r="AA552" s="47"/>
      <c r="AB552" s="47"/>
      <c r="AC552" s="47"/>
      <c r="AD552" s="47"/>
      <c r="AE552" s="47"/>
    </row>
    <row r="553" spans="1:31" ht="12.75" customHeight="1" x14ac:dyDescent="0.25">
      <c r="A553" s="45"/>
      <c r="B553" s="45"/>
      <c r="C553" s="47"/>
      <c r="D553" s="47"/>
      <c r="E553" s="47"/>
      <c r="F553" s="47"/>
      <c r="G553" s="47"/>
      <c r="H553" s="47"/>
      <c r="I553" s="47"/>
      <c r="J553" s="47"/>
      <c r="K553" s="47"/>
      <c r="L553" s="47"/>
      <c r="M553" s="47"/>
      <c r="N553" s="47"/>
      <c r="O553" s="47"/>
      <c r="P553" s="47"/>
      <c r="Q553" s="47"/>
      <c r="R553" s="47"/>
      <c r="S553" s="47"/>
      <c r="T553" s="47"/>
      <c r="U553" s="47"/>
      <c r="V553" s="47"/>
      <c r="W553" s="47"/>
      <c r="X553" s="47"/>
      <c r="Y553" s="47"/>
      <c r="Z553" s="47"/>
      <c r="AA553" s="47"/>
      <c r="AB553" s="47"/>
      <c r="AC553" s="47"/>
      <c r="AD553" s="47"/>
      <c r="AE553" s="47"/>
    </row>
    <row r="554" spans="1:31" ht="12.75" customHeight="1" x14ac:dyDescent="0.25">
      <c r="A554" s="45"/>
      <c r="B554" s="45"/>
      <c r="C554" s="47"/>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row>
    <row r="555" spans="1:31" ht="12.75" customHeight="1" x14ac:dyDescent="0.25">
      <c r="A555" s="45"/>
      <c r="B555" s="45"/>
      <c r="C555" s="47"/>
      <c r="D555" s="47"/>
      <c r="E555" s="47"/>
      <c r="F555" s="47"/>
      <c r="G555" s="47"/>
      <c r="H555" s="47"/>
      <c r="I555" s="47"/>
      <c r="J555" s="47"/>
      <c r="K555" s="47"/>
      <c r="L555" s="47"/>
      <c r="M555" s="47"/>
      <c r="N555" s="47"/>
      <c r="O555" s="47"/>
      <c r="P555" s="47"/>
      <c r="Q555" s="47"/>
      <c r="R555" s="47"/>
      <c r="S555" s="47"/>
      <c r="T555" s="47"/>
      <c r="U555" s="47"/>
      <c r="V555" s="47"/>
      <c r="W555" s="47"/>
      <c r="X555" s="47"/>
      <c r="Y555" s="47"/>
      <c r="Z555" s="47"/>
      <c r="AA555" s="47"/>
      <c r="AB555" s="47"/>
      <c r="AC555" s="47"/>
      <c r="AD555" s="47"/>
      <c r="AE555" s="47"/>
    </row>
    <row r="556" spans="1:31" ht="12.75" customHeight="1" x14ac:dyDescent="0.25">
      <c r="A556" s="45"/>
      <c r="B556" s="45"/>
      <c r="C556" s="47"/>
      <c r="D556" s="47"/>
      <c r="E556" s="47"/>
      <c r="F556" s="47"/>
      <c r="G556" s="47"/>
      <c r="H556" s="47"/>
      <c r="I556" s="47"/>
      <c r="J556" s="47"/>
      <c r="K556" s="47"/>
      <c r="L556" s="47"/>
      <c r="M556" s="47"/>
      <c r="N556" s="47"/>
      <c r="O556" s="47"/>
      <c r="P556" s="47"/>
      <c r="Q556" s="47"/>
      <c r="R556" s="47"/>
      <c r="S556" s="47"/>
      <c r="T556" s="47"/>
      <c r="U556" s="47"/>
      <c r="V556" s="47"/>
      <c r="W556" s="47"/>
      <c r="X556" s="47"/>
      <c r="Y556" s="47"/>
      <c r="Z556" s="47"/>
      <c r="AA556" s="47"/>
      <c r="AB556" s="47"/>
      <c r="AC556" s="47"/>
      <c r="AD556" s="47"/>
      <c r="AE556" s="47"/>
    </row>
    <row r="557" spans="1:31" ht="12.75" customHeight="1" x14ac:dyDescent="0.25">
      <c r="A557" s="45"/>
      <c r="B557" s="45"/>
      <c r="C557" s="47"/>
      <c r="D557" s="47"/>
      <c r="E557" s="47"/>
      <c r="F557" s="47"/>
      <c r="G557" s="47"/>
      <c r="H557" s="47"/>
      <c r="I557" s="47"/>
      <c r="J557" s="47"/>
      <c r="K557" s="47"/>
      <c r="L557" s="47"/>
      <c r="M557" s="47"/>
      <c r="N557" s="47"/>
      <c r="O557" s="47"/>
      <c r="P557" s="47"/>
      <c r="Q557" s="47"/>
      <c r="R557" s="47"/>
      <c r="S557" s="47"/>
      <c r="T557" s="47"/>
      <c r="U557" s="47"/>
      <c r="V557" s="47"/>
      <c r="W557" s="47"/>
      <c r="X557" s="47"/>
      <c r="Y557" s="47"/>
      <c r="Z557" s="47"/>
      <c r="AA557" s="47"/>
      <c r="AB557" s="47"/>
      <c r="AC557" s="47"/>
      <c r="AD557" s="47"/>
      <c r="AE557" s="47"/>
    </row>
    <row r="558" spans="1:31" ht="12.75" customHeight="1" x14ac:dyDescent="0.25">
      <c r="A558" s="45"/>
      <c r="B558" s="45"/>
      <c r="C558" s="47"/>
      <c r="D558" s="47"/>
      <c r="E558" s="47"/>
      <c r="F558" s="47"/>
      <c r="G558" s="47"/>
      <c r="H558" s="47"/>
      <c r="I558" s="47"/>
      <c r="J558" s="47"/>
      <c r="K558" s="47"/>
      <c r="L558" s="47"/>
      <c r="M558" s="47"/>
      <c r="N558" s="47"/>
      <c r="O558" s="47"/>
      <c r="P558" s="47"/>
      <c r="Q558" s="47"/>
      <c r="R558" s="47"/>
      <c r="S558" s="47"/>
      <c r="T558" s="47"/>
      <c r="U558" s="47"/>
      <c r="V558" s="47"/>
      <c r="W558" s="47"/>
      <c r="X558" s="47"/>
      <c r="Y558" s="47"/>
      <c r="Z558" s="47"/>
      <c r="AA558" s="47"/>
      <c r="AB558" s="47"/>
      <c r="AC558" s="47"/>
      <c r="AD558" s="47"/>
      <c r="AE558" s="47"/>
    </row>
    <row r="559" spans="1:31" ht="12.75" customHeight="1" x14ac:dyDescent="0.25">
      <c r="A559" s="45"/>
      <c r="B559" s="45"/>
      <c r="C559" s="47"/>
      <c r="D559" s="47"/>
      <c r="E559" s="47"/>
      <c r="F559" s="47"/>
      <c r="G559" s="47"/>
      <c r="H559" s="47"/>
      <c r="I559" s="47"/>
      <c r="J559" s="47"/>
      <c r="K559" s="47"/>
      <c r="L559" s="47"/>
      <c r="M559" s="47"/>
      <c r="N559" s="47"/>
      <c r="O559" s="47"/>
      <c r="P559" s="47"/>
      <c r="Q559" s="47"/>
      <c r="R559" s="47"/>
      <c r="S559" s="47"/>
      <c r="T559" s="47"/>
      <c r="U559" s="47"/>
      <c r="V559" s="47"/>
      <c r="W559" s="47"/>
      <c r="X559" s="47"/>
      <c r="Y559" s="47"/>
      <c r="Z559" s="47"/>
      <c r="AA559" s="47"/>
      <c r="AB559" s="47"/>
      <c r="AC559" s="47"/>
      <c r="AD559" s="47"/>
      <c r="AE559" s="47"/>
    </row>
    <row r="560" spans="1:31" ht="12.75" customHeight="1" x14ac:dyDescent="0.25">
      <c r="A560" s="45"/>
      <c r="B560" s="45"/>
      <c r="C560" s="47"/>
      <c r="D560" s="47"/>
      <c r="E560" s="47"/>
      <c r="F560" s="47"/>
      <c r="G560" s="47"/>
      <c r="H560" s="47"/>
      <c r="I560" s="47"/>
      <c r="J560" s="47"/>
      <c r="K560" s="47"/>
      <c r="L560" s="47"/>
      <c r="M560" s="47"/>
      <c r="N560" s="47"/>
      <c r="O560" s="47"/>
      <c r="P560" s="47"/>
      <c r="Q560" s="47"/>
      <c r="R560" s="47"/>
      <c r="S560" s="47"/>
      <c r="T560" s="47"/>
      <c r="U560" s="47"/>
      <c r="V560" s="47"/>
      <c r="W560" s="47"/>
      <c r="X560" s="47"/>
      <c r="Y560" s="47"/>
      <c r="Z560" s="47"/>
      <c r="AA560" s="47"/>
      <c r="AB560" s="47"/>
      <c r="AC560" s="47"/>
      <c r="AD560" s="47"/>
      <c r="AE560" s="47"/>
    </row>
    <row r="561" spans="1:31" ht="12.75" customHeight="1" x14ac:dyDescent="0.25">
      <c r="A561" s="45"/>
      <c r="B561" s="45"/>
      <c r="C561" s="47"/>
      <c r="D561" s="47"/>
      <c r="E561" s="47"/>
      <c r="F561" s="47"/>
      <c r="G561" s="47"/>
      <c r="H561" s="47"/>
      <c r="I561" s="47"/>
      <c r="J561" s="47"/>
      <c r="K561" s="47"/>
      <c r="L561" s="47"/>
      <c r="M561" s="47"/>
      <c r="N561" s="47"/>
      <c r="O561" s="47"/>
      <c r="P561" s="47"/>
      <c r="Q561" s="47"/>
      <c r="R561" s="47"/>
      <c r="S561" s="47"/>
      <c r="T561" s="47"/>
      <c r="U561" s="47"/>
      <c r="V561" s="47"/>
      <c r="W561" s="47"/>
      <c r="X561" s="47"/>
      <c r="Y561" s="47"/>
      <c r="Z561" s="47"/>
      <c r="AA561" s="47"/>
      <c r="AB561" s="47"/>
      <c r="AC561" s="47"/>
      <c r="AD561" s="47"/>
      <c r="AE561" s="47"/>
    </row>
    <row r="562" spans="1:31" ht="12.75" customHeight="1" x14ac:dyDescent="0.25">
      <c r="A562" s="45"/>
      <c r="B562" s="45"/>
      <c r="C562" s="47"/>
      <c r="D562" s="47"/>
      <c r="E562" s="47"/>
      <c r="F562" s="47"/>
      <c r="G562" s="47"/>
      <c r="H562" s="47"/>
      <c r="I562" s="47"/>
      <c r="J562" s="47"/>
      <c r="K562" s="47"/>
      <c r="L562" s="47"/>
      <c r="M562" s="47"/>
      <c r="N562" s="47"/>
      <c r="O562" s="47"/>
      <c r="P562" s="47"/>
      <c r="Q562" s="47"/>
      <c r="R562" s="47"/>
      <c r="S562" s="47"/>
      <c r="T562" s="47"/>
      <c r="U562" s="47"/>
      <c r="V562" s="47"/>
      <c r="W562" s="47"/>
      <c r="X562" s="47"/>
      <c r="Y562" s="47"/>
      <c r="Z562" s="47"/>
      <c r="AA562" s="47"/>
      <c r="AB562" s="47"/>
      <c r="AC562" s="47"/>
      <c r="AD562" s="47"/>
      <c r="AE562" s="47"/>
    </row>
    <row r="563" spans="1:31" ht="12.75" customHeight="1" x14ac:dyDescent="0.25">
      <c r="A563" s="45"/>
      <c r="B563" s="45"/>
      <c r="C563" s="47"/>
      <c r="D563" s="47"/>
      <c r="E563" s="47"/>
      <c r="F563" s="47"/>
      <c r="G563" s="47"/>
      <c r="H563" s="47"/>
      <c r="I563" s="47"/>
      <c r="J563" s="47"/>
      <c r="K563" s="47"/>
      <c r="L563" s="47"/>
      <c r="M563" s="47"/>
      <c r="N563" s="47"/>
      <c r="O563" s="47"/>
      <c r="P563" s="47"/>
      <c r="Q563" s="47"/>
      <c r="R563" s="47"/>
      <c r="S563" s="47"/>
      <c r="T563" s="47"/>
      <c r="U563" s="47"/>
      <c r="V563" s="47"/>
      <c r="W563" s="47"/>
      <c r="X563" s="47"/>
      <c r="Y563" s="47"/>
      <c r="Z563" s="47"/>
      <c r="AA563" s="47"/>
      <c r="AB563" s="47"/>
      <c r="AC563" s="47"/>
      <c r="AD563" s="47"/>
      <c r="AE563" s="47"/>
    </row>
    <row r="564" spans="1:31" ht="12.75" customHeight="1" x14ac:dyDescent="0.25">
      <c r="A564" s="45"/>
      <c r="B564" s="45"/>
      <c r="C564" s="47"/>
      <c r="D564" s="47"/>
      <c r="E564" s="47"/>
      <c r="F564" s="47"/>
      <c r="G564" s="47"/>
      <c r="H564" s="47"/>
      <c r="I564" s="47"/>
      <c r="J564" s="47"/>
      <c r="K564" s="47"/>
      <c r="L564" s="47"/>
      <c r="M564" s="47"/>
      <c r="N564" s="47"/>
      <c r="O564" s="47"/>
      <c r="P564" s="47"/>
      <c r="Q564" s="47"/>
      <c r="R564" s="47"/>
      <c r="S564" s="47"/>
      <c r="T564" s="47"/>
      <c r="U564" s="47"/>
      <c r="V564" s="47"/>
      <c r="W564" s="47"/>
      <c r="X564" s="47"/>
      <c r="Y564" s="47"/>
      <c r="Z564" s="47"/>
      <c r="AA564" s="47"/>
      <c r="AB564" s="47"/>
      <c r="AC564" s="47"/>
      <c r="AD564" s="47"/>
      <c r="AE564" s="47"/>
    </row>
    <row r="565" spans="1:31" ht="12.75" customHeight="1" x14ac:dyDescent="0.25">
      <c r="A565" s="45"/>
      <c r="B565" s="45"/>
      <c r="C565" s="47"/>
      <c r="D565" s="47"/>
      <c r="E565" s="47"/>
      <c r="F565" s="47"/>
      <c r="G565" s="47"/>
      <c r="H565" s="47"/>
      <c r="I565" s="47"/>
      <c r="J565" s="47"/>
      <c r="K565" s="47"/>
      <c r="L565" s="47"/>
      <c r="M565" s="47"/>
      <c r="N565" s="47"/>
      <c r="O565" s="47"/>
      <c r="P565" s="47"/>
      <c r="Q565" s="47"/>
      <c r="R565" s="47"/>
      <c r="S565" s="47"/>
      <c r="T565" s="47"/>
      <c r="U565" s="47"/>
      <c r="V565" s="47"/>
      <c r="W565" s="47"/>
      <c r="X565" s="47"/>
      <c r="Y565" s="47"/>
      <c r="Z565" s="47"/>
      <c r="AA565" s="47"/>
      <c r="AB565" s="47"/>
      <c r="AC565" s="47"/>
      <c r="AD565" s="47"/>
      <c r="AE565" s="47"/>
    </row>
    <row r="566" spans="1:31" ht="12.75" customHeight="1" x14ac:dyDescent="0.25">
      <c r="A566" s="45"/>
      <c r="B566" s="45"/>
      <c r="C566" s="47"/>
      <c r="D566" s="47"/>
      <c r="E566" s="47"/>
      <c r="F566" s="47"/>
      <c r="G566" s="47"/>
      <c r="H566" s="47"/>
      <c r="I566" s="47"/>
      <c r="J566" s="47"/>
      <c r="K566" s="47"/>
      <c r="L566" s="47"/>
      <c r="M566" s="47"/>
      <c r="N566" s="47"/>
      <c r="O566" s="47"/>
      <c r="P566" s="47"/>
      <c r="Q566" s="47"/>
      <c r="R566" s="47"/>
      <c r="S566" s="47"/>
      <c r="T566" s="47"/>
      <c r="U566" s="47"/>
      <c r="V566" s="47"/>
      <c r="W566" s="47"/>
      <c r="X566" s="47"/>
      <c r="Y566" s="47"/>
      <c r="Z566" s="47"/>
      <c r="AA566" s="47"/>
      <c r="AB566" s="47"/>
      <c r="AC566" s="47"/>
      <c r="AD566" s="47"/>
      <c r="AE566" s="47"/>
    </row>
    <row r="567" spans="1:31" ht="12.75" customHeight="1" x14ac:dyDescent="0.25">
      <c r="A567" s="45"/>
      <c r="B567" s="45"/>
      <c r="C567" s="47"/>
      <c r="D567" s="47"/>
      <c r="E567" s="47"/>
      <c r="F567" s="47"/>
      <c r="G567" s="47"/>
      <c r="H567" s="47"/>
      <c r="I567" s="47"/>
      <c r="J567" s="47"/>
      <c r="K567" s="47"/>
      <c r="L567" s="47"/>
      <c r="M567" s="47"/>
      <c r="N567" s="47"/>
      <c r="O567" s="47"/>
      <c r="P567" s="47"/>
      <c r="Q567" s="47"/>
      <c r="R567" s="47"/>
      <c r="S567" s="47"/>
      <c r="T567" s="47"/>
      <c r="U567" s="47"/>
      <c r="V567" s="47"/>
      <c r="W567" s="47"/>
      <c r="X567" s="47"/>
      <c r="Y567" s="47"/>
      <c r="Z567" s="47"/>
      <c r="AA567" s="47"/>
      <c r="AB567" s="47"/>
      <c r="AC567" s="47"/>
      <c r="AD567" s="47"/>
      <c r="AE567" s="47"/>
    </row>
    <row r="568" spans="1:31" ht="12.75" customHeight="1" x14ac:dyDescent="0.25">
      <c r="A568" s="45"/>
      <c r="B568" s="45"/>
      <c r="C568" s="47"/>
      <c r="D568" s="47"/>
      <c r="E568" s="47"/>
      <c r="F568" s="47"/>
      <c r="G568" s="47"/>
      <c r="H568" s="47"/>
      <c r="I568" s="47"/>
      <c r="J568" s="47"/>
      <c r="K568" s="47"/>
      <c r="L568" s="47"/>
      <c r="M568" s="47"/>
      <c r="N568" s="47"/>
      <c r="O568" s="47"/>
      <c r="P568" s="47"/>
      <c r="Q568" s="47"/>
      <c r="R568" s="47"/>
      <c r="S568" s="47"/>
      <c r="T568" s="47"/>
      <c r="U568" s="47"/>
      <c r="V568" s="47"/>
      <c r="W568" s="47"/>
      <c r="X568" s="47"/>
      <c r="Y568" s="47"/>
      <c r="Z568" s="47"/>
      <c r="AA568" s="47"/>
      <c r="AB568" s="47"/>
      <c r="AC568" s="47"/>
      <c r="AD568" s="47"/>
      <c r="AE568" s="47"/>
    </row>
    <row r="569" spans="1:31" ht="12.75" customHeight="1" x14ac:dyDescent="0.25">
      <c r="A569" s="45"/>
      <c r="B569" s="45"/>
      <c r="C569" s="47"/>
      <c r="D569" s="47"/>
      <c r="E569" s="47"/>
      <c r="F569" s="47"/>
      <c r="G569" s="47"/>
      <c r="H569" s="47"/>
      <c r="I569" s="47"/>
      <c r="J569" s="47"/>
      <c r="K569" s="47"/>
      <c r="L569" s="47"/>
      <c r="M569" s="47"/>
      <c r="N569" s="47"/>
      <c r="O569" s="47"/>
      <c r="P569" s="47"/>
      <c r="Q569" s="47"/>
      <c r="R569" s="47"/>
      <c r="S569" s="47"/>
      <c r="T569" s="47"/>
      <c r="U569" s="47"/>
      <c r="V569" s="47"/>
      <c r="W569" s="47"/>
      <c r="X569" s="47"/>
      <c r="Y569" s="47"/>
      <c r="Z569" s="47"/>
      <c r="AA569" s="47"/>
      <c r="AB569" s="47"/>
      <c r="AC569" s="47"/>
      <c r="AD569" s="47"/>
      <c r="AE569" s="47"/>
    </row>
    <row r="570" spans="1:31" ht="12.75" customHeight="1" x14ac:dyDescent="0.25">
      <c r="A570" s="45"/>
      <c r="B570" s="45"/>
      <c r="C570" s="47"/>
      <c r="D570" s="47"/>
      <c r="E570" s="47"/>
      <c r="F570" s="47"/>
      <c r="G570" s="47"/>
      <c r="H570" s="47"/>
      <c r="I570" s="47"/>
      <c r="J570" s="47"/>
      <c r="K570" s="47"/>
      <c r="L570" s="47"/>
      <c r="M570" s="47"/>
      <c r="N570" s="47"/>
      <c r="O570" s="47"/>
      <c r="P570" s="47"/>
      <c r="Q570" s="47"/>
      <c r="R570" s="47"/>
      <c r="S570" s="47"/>
      <c r="T570" s="47"/>
      <c r="U570" s="47"/>
      <c r="V570" s="47"/>
      <c r="W570" s="47"/>
      <c r="X570" s="47"/>
      <c r="Y570" s="47"/>
      <c r="Z570" s="47"/>
      <c r="AA570" s="47"/>
      <c r="AB570" s="47"/>
      <c r="AC570" s="47"/>
      <c r="AD570" s="47"/>
      <c r="AE570" s="47"/>
    </row>
    <row r="571" spans="1:31" ht="12.75" customHeight="1" x14ac:dyDescent="0.25">
      <c r="A571" s="45"/>
      <c r="B571" s="45"/>
      <c r="C571" s="47"/>
      <c r="D571" s="47"/>
      <c r="E571" s="47"/>
      <c r="F571" s="47"/>
      <c r="G571" s="47"/>
      <c r="H571" s="47"/>
      <c r="I571" s="47"/>
      <c r="J571" s="47"/>
      <c r="K571" s="47"/>
      <c r="L571" s="47"/>
      <c r="M571" s="47"/>
      <c r="N571" s="47"/>
      <c r="O571" s="47"/>
      <c r="P571" s="47"/>
      <c r="Q571" s="47"/>
      <c r="R571" s="47"/>
      <c r="S571" s="47"/>
      <c r="T571" s="47"/>
      <c r="U571" s="47"/>
      <c r="V571" s="47"/>
      <c r="W571" s="47"/>
      <c r="X571" s="47"/>
      <c r="Y571" s="47"/>
      <c r="Z571" s="47"/>
      <c r="AA571" s="47"/>
      <c r="AB571" s="47"/>
      <c r="AC571" s="47"/>
      <c r="AD571" s="47"/>
      <c r="AE571" s="47"/>
    </row>
    <row r="572" spans="1:31" ht="12.75" customHeight="1" x14ac:dyDescent="0.25">
      <c r="A572" s="45"/>
      <c r="B572" s="45"/>
      <c r="C572" s="47"/>
      <c r="D572" s="47"/>
      <c r="E572" s="47"/>
      <c r="F572" s="47"/>
      <c r="G572" s="47"/>
      <c r="H572" s="47"/>
      <c r="I572" s="47"/>
      <c r="J572" s="47"/>
      <c r="K572" s="47"/>
      <c r="L572" s="47"/>
      <c r="M572" s="47"/>
      <c r="N572" s="47"/>
      <c r="O572" s="47"/>
      <c r="P572" s="47"/>
      <c r="Q572" s="47"/>
      <c r="R572" s="47"/>
      <c r="S572" s="47"/>
      <c r="T572" s="47"/>
      <c r="U572" s="47"/>
      <c r="V572" s="47"/>
      <c r="W572" s="47"/>
      <c r="X572" s="47"/>
      <c r="Y572" s="47"/>
      <c r="Z572" s="47"/>
      <c r="AA572" s="47"/>
      <c r="AB572" s="47"/>
      <c r="AC572" s="47"/>
      <c r="AD572" s="47"/>
      <c r="AE572" s="47"/>
    </row>
    <row r="573" spans="1:31" ht="12.75" customHeight="1" x14ac:dyDescent="0.25">
      <c r="A573" s="45"/>
      <c r="B573" s="45"/>
      <c r="C573" s="47"/>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c r="AB573" s="47"/>
      <c r="AC573" s="47"/>
      <c r="AD573" s="47"/>
      <c r="AE573" s="47"/>
    </row>
    <row r="574" spans="1:31" ht="12.75" customHeight="1" x14ac:dyDescent="0.25">
      <c r="A574" s="45"/>
      <c r="B574" s="45"/>
      <c r="C574" s="47"/>
      <c r="D574" s="47"/>
      <c r="E574" s="47"/>
      <c r="F574" s="47"/>
      <c r="G574" s="47"/>
      <c r="H574" s="47"/>
      <c r="I574" s="47"/>
      <c r="J574" s="47"/>
      <c r="K574" s="47"/>
      <c r="L574" s="47"/>
      <c r="M574" s="47"/>
      <c r="N574" s="47"/>
      <c r="O574" s="47"/>
      <c r="P574" s="47"/>
      <c r="Q574" s="47"/>
      <c r="R574" s="47"/>
      <c r="S574" s="47"/>
      <c r="T574" s="47"/>
      <c r="U574" s="47"/>
      <c r="V574" s="47"/>
      <c r="W574" s="47"/>
      <c r="X574" s="47"/>
      <c r="Y574" s="47"/>
      <c r="Z574" s="47"/>
      <c r="AA574" s="47"/>
      <c r="AB574" s="47"/>
      <c r="AC574" s="47"/>
      <c r="AD574" s="47"/>
      <c r="AE574" s="47"/>
    </row>
    <row r="575" spans="1:31" ht="12.75" customHeight="1" x14ac:dyDescent="0.25">
      <c r="A575" s="45"/>
      <c r="B575" s="45"/>
      <c r="C575" s="47"/>
      <c r="D575" s="47"/>
      <c r="E575" s="47"/>
      <c r="F575" s="47"/>
      <c r="G575" s="47"/>
      <c r="H575" s="47"/>
      <c r="I575" s="47"/>
      <c r="J575" s="47"/>
      <c r="K575" s="47"/>
      <c r="L575" s="47"/>
      <c r="M575" s="47"/>
      <c r="N575" s="47"/>
      <c r="O575" s="47"/>
      <c r="P575" s="47"/>
      <c r="Q575" s="47"/>
      <c r="R575" s="47"/>
      <c r="S575" s="47"/>
      <c r="T575" s="47"/>
      <c r="U575" s="47"/>
      <c r="V575" s="47"/>
      <c r="W575" s="47"/>
      <c r="X575" s="47"/>
      <c r="Y575" s="47"/>
      <c r="Z575" s="47"/>
      <c r="AA575" s="47"/>
      <c r="AB575" s="47"/>
      <c r="AC575" s="47"/>
      <c r="AD575" s="47"/>
      <c r="AE575" s="47"/>
    </row>
    <row r="576" spans="1:31" ht="12.75" customHeight="1" x14ac:dyDescent="0.25">
      <c r="A576" s="45"/>
      <c r="B576" s="45"/>
      <c r="C576" s="47"/>
      <c r="D576" s="47"/>
      <c r="E576" s="47"/>
      <c r="F576" s="47"/>
      <c r="G576" s="47"/>
      <c r="H576" s="47"/>
      <c r="I576" s="47"/>
      <c r="J576" s="47"/>
      <c r="K576" s="47"/>
      <c r="L576" s="47"/>
      <c r="M576" s="47"/>
      <c r="N576" s="47"/>
      <c r="O576" s="47"/>
      <c r="P576" s="47"/>
      <c r="Q576" s="47"/>
      <c r="R576" s="47"/>
      <c r="S576" s="47"/>
      <c r="T576" s="47"/>
      <c r="U576" s="47"/>
      <c r="V576" s="47"/>
      <c r="W576" s="47"/>
      <c r="X576" s="47"/>
      <c r="Y576" s="47"/>
      <c r="Z576" s="47"/>
      <c r="AA576" s="47"/>
      <c r="AB576" s="47"/>
      <c r="AC576" s="47"/>
      <c r="AD576" s="47"/>
      <c r="AE576" s="47"/>
    </row>
    <row r="577" spans="1:31" ht="12.75" customHeight="1" x14ac:dyDescent="0.25">
      <c r="A577" s="45"/>
      <c r="B577" s="45"/>
      <c r="C577" s="47"/>
      <c r="D577" s="47"/>
      <c r="E577" s="47"/>
      <c r="F577" s="47"/>
      <c r="G577" s="47"/>
      <c r="H577" s="47"/>
      <c r="I577" s="47"/>
      <c r="J577" s="47"/>
      <c r="K577" s="47"/>
      <c r="L577" s="47"/>
      <c r="M577" s="47"/>
      <c r="N577" s="47"/>
      <c r="O577" s="47"/>
      <c r="P577" s="47"/>
      <c r="Q577" s="47"/>
      <c r="R577" s="47"/>
      <c r="S577" s="47"/>
      <c r="T577" s="47"/>
      <c r="U577" s="47"/>
      <c r="V577" s="47"/>
      <c r="W577" s="47"/>
      <c r="X577" s="47"/>
      <c r="Y577" s="47"/>
      <c r="Z577" s="47"/>
      <c r="AA577" s="47"/>
      <c r="AB577" s="47"/>
      <c r="AC577" s="47"/>
      <c r="AD577" s="47"/>
      <c r="AE577" s="47"/>
    </row>
    <row r="578" spans="1:31" ht="12.75" customHeight="1" x14ac:dyDescent="0.25">
      <c r="A578" s="45"/>
      <c r="B578" s="45"/>
      <c r="C578" s="47"/>
      <c r="D578" s="47"/>
      <c r="E578" s="47"/>
      <c r="F578" s="47"/>
      <c r="G578" s="47"/>
      <c r="H578" s="47"/>
      <c r="I578" s="47"/>
      <c r="J578" s="47"/>
      <c r="K578" s="47"/>
      <c r="L578" s="47"/>
      <c r="M578" s="47"/>
      <c r="N578" s="47"/>
      <c r="O578" s="47"/>
      <c r="P578" s="47"/>
      <c r="Q578" s="47"/>
      <c r="R578" s="47"/>
      <c r="S578" s="47"/>
      <c r="T578" s="47"/>
      <c r="U578" s="47"/>
      <c r="V578" s="47"/>
      <c r="W578" s="47"/>
      <c r="X578" s="47"/>
      <c r="Y578" s="47"/>
      <c r="Z578" s="47"/>
      <c r="AA578" s="47"/>
      <c r="AB578" s="47"/>
      <c r="AC578" s="47"/>
      <c r="AD578" s="47"/>
      <c r="AE578" s="47"/>
    </row>
    <row r="579" spans="1:31" ht="12.75" customHeight="1" x14ac:dyDescent="0.25">
      <c r="A579" s="45"/>
      <c r="B579" s="45"/>
      <c r="C579" s="47"/>
      <c r="D579" s="47"/>
      <c r="E579" s="47"/>
      <c r="F579" s="47"/>
      <c r="G579" s="47"/>
      <c r="H579" s="47"/>
      <c r="I579" s="47"/>
      <c r="J579" s="47"/>
      <c r="K579" s="47"/>
      <c r="L579" s="47"/>
      <c r="M579" s="47"/>
      <c r="N579" s="47"/>
      <c r="O579" s="47"/>
      <c r="P579" s="47"/>
      <c r="Q579" s="47"/>
      <c r="R579" s="47"/>
      <c r="S579" s="47"/>
      <c r="T579" s="47"/>
      <c r="U579" s="47"/>
      <c r="V579" s="47"/>
      <c r="W579" s="47"/>
      <c r="X579" s="47"/>
      <c r="Y579" s="47"/>
      <c r="Z579" s="47"/>
      <c r="AA579" s="47"/>
      <c r="AB579" s="47"/>
      <c r="AC579" s="47"/>
      <c r="AD579" s="47"/>
      <c r="AE579" s="47"/>
    </row>
    <row r="580" spans="1:31" ht="12.75" customHeight="1" x14ac:dyDescent="0.25">
      <c r="A580" s="45"/>
      <c r="B580" s="45"/>
      <c r="C580" s="47"/>
      <c r="D580" s="47"/>
      <c r="E580" s="47"/>
      <c r="F580" s="47"/>
      <c r="G580" s="47"/>
      <c r="H580" s="47"/>
      <c r="I580" s="47"/>
      <c r="J580" s="47"/>
      <c r="K580" s="47"/>
      <c r="L580" s="47"/>
      <c r="M580" s="47"/>
      <c r="N580" s="47"/>
      <c r="O580" s="47"/>
      <c r="P580" s="47"/>
      <c r="Q580" s="47"/>
      <c r="R580" s="47"/>
      <c r="S580" s="47"/>
      <c r="T580" s="47"/>
      <c r="U580" s="47"/>
      <c r="V580" s="47"/>
      <c r="W580" s="47"/>
      <c r="X580" s="47"/>
      <c r="Y580" s="47"/>
      <c r="Z580" s="47"/>
      <c r="AA580" s="47"/>
      <c r="AB580" s="47"/>
      <c r="AC580" s="47"/>
      <c r="AD580" s="47"/>
      <c r="AE580" s="47"/>
    </row>
    <row r="581" spans="1:31" ht="12.75" customHeight="1" x14ac:dyDescent="0.25">
      <c r="A581" s="45"/>
      <c r="B581" s="45"/>
      <c r="C581" s="47"/>
      <c r="D581" s="47"/>
      <c r="E581" s="47"/>
      <c r="F581" s="47"/>
      <c r="G581" s="47"/>
      <c r="H581" s="47"/>
      <c r="I581" s="47"/>
      <c r="J581" s="47"/>
      <c r="K581" s="47"/>
      <c r="L581" s="47"/>
      <c r="M581" s="47"/>
      <c r="N581" s="47"/>
      <c r="O581" s="47"/>
      <c r="P581" s="47"/>
      <c r="Q581" s="47"/>
      <c r="R581" s="47"/>
      <c r="S581" s="47"/>
      <c r="T581" s="47"/>
      <c r="U581" s="47"/>
      <c r="V581" s="47"/>
      <c r="W581" s="47"/>
      <c r="X581" s="47"/>
      <c r="Y581" s="47"/>
      <c r="Z581" s="47"/>
      <c r="AA581" s="47"/>
      <c r="AB581" s="47"/>
      <c r="AC581" s="47"/>
      <c r="AD581" s="47"/>
      <c r="AE581" s="47"/>
    </row>
    <row r="582" spans="1:31" ht="12.75" customHeight="1" x14ac:dyDescent="0.25">
      <c r="A582" s="45"/>
      <c r="B582" s="45"/>
      <c r="C582" s="47"/>
      <c r="D582" s="47"/>
      <c r="E582" s="47"/>
      <c r="F582" s="47"/>
      <c r="G582" s="47"/>
      <c r="H582" s="47"/>
      <c r="I582" s="47"/>
      <c r="J582" s="47"/>
      <c r="K582" s="47"/>
      <c r="L582" s="47"/>
      <c r="M582" s="47"/>
      <c r="N582" s="47"/>
      <c r="O582" s="47"/>
      <c r="P582" s="47"/>
      <c r="Q582" s="47"/>
      <c r="R582" s="47"/>
      <c r="S582" s="47"/>
      <c r="T582" s="47"/>
      <c r="U582" s="47"/>
      <c r="V582" s="47"/>
      <c r="W582" s="47"/>
      <c r="X582" s="47"/>
      <c r="Y582" s="47"/>
      <c r="Z582" s="47"/>
      <c r="AA582" s="47"/>
      <c r="AB582" s="47"/>
      <c r="AC582" s="47"/>
      <c r="AD582" s="47"/>
      <c r="AE582" s="47"/>
    </row>
    <row r="583" spans="1:31" ht="12.75" customHeight="1" x14ac:dyDescent="0.25">
      <c r="A583" s="45"/>
      <c r="B583" s="45"/>
      <c r="C583" s="47"/>
      <c r="D583" s="47"/>
      <c r="E583" s="47"/>
      <c r="F583" s="47"/>
      <c r="G583" s="47"/>
      <c r="H583" s="47"/>
      <c r="I583" s="47"/>
      <c r="J583" s="47"/>
      <c r="K583" s="47"/>
      <c r="L583" s="47"/>
      <c r="M583" s="47"/>
      <c r="N583" s="47"/>
      <c r="O583" s="47"/>
      <c r="P583" s="47"/>
      <c r="Q583" s="47"/>
      <c r="R583" s="47"/>
      <c r="S583" s="47"/>
      <c r="T583" s="47"/>
      <c r="U583" s="47"/>
      <c r="V583" s="47"/>
      <c r="W583" s="47"/>
      <c r="X583" s="47"/>
      <c r="Y583" s="47"/>
      <c r="Z583" s="47"/>
      <c r="AA583" s="47"/>
      <c r="AB583" s="47"/>
      <c r="AC583" s="47"/>
      <c r="AD583" s="47"/>
      <c r="AE583" s="47"/>
    </row>
    <row r="584" spans="1:31" ht="12.75" customHeight="1" x14ac:dyDescent="0.25">
      <c r="A584" s="45"/>
      <c r="B584" s="45"/>
      <c r="C584" s="47"/>
      <c r="D584" s="47"/>
      <c r="E584" s="47"/>
      <c r="F584" s="47"/>
      <c r="G584" s="47"/>
      <c r="H584" s="47"/>
      <c r="I584" s="47"/>
      <c r="J584" s="47"/>
      <c r="K584" s="47"/>
      <c r="L584" s="47"/>
      <c r="M584" s="47"/>
      <c r="N584" s="47"/>
      <c r="O584" s="47"/>
      <c r="P584" s="47"/>
      <c r="Q584" s="47"/>
      <c r="R584" s="47"/>
      <c r="S584" s="47"/>
      <c r="T584" s="47"/>
      <c r="U584" s="47"/>
      <c r="V584" s="47"/>
      <c r="W584" s="47"/>
      <c r="X584" s="47"/>
      <c r="Y584" s="47"/>
      <c r="Z584" s="47"/>
      <c r="AA584" s="47"/>
      <c r="AB584" s="47"/>
      <c r="AC584" s="47"/>
      <c r="AD584" s="47"/>
      <c r="AE584" s="47"/>
    </row>
    <row r="585" spans="1:31" ht="12.75" customHeight="1" x14ac:dyDescent="0.25">
      <c r="A585" s="45"/>
      <c r="B585" s="45"/>
      <c r="C585" s="47"/>
      <c r="D585" s="47"/>
      <c r="E585" s="47"/>
      <c r="F585" s="47"/>
      <c r="G585" s="47"/>
      <c r="H585" s="47"/>
      <c r="I585" s="47"/>
      <c r="J585" s="47"/>
      <c r="K585" s="47"/>
      <c r="L585" s="47"/>
      <c r="M585" s="47"/>
      <c r="N585" s="47"/>
      <c r="O585" s="47"/>
      <c r="P585" s="47"/>
      <c r="Q585" s="47"/>
      <c r="R585" s="47"/>
      <c r="S585" s="47"/>
      <c r="T585" s="47"/>
      <c r="U585" s="47"/>
      <c r="V585" s="47"/>
      <c r="W585" s="47"/>
      <c r="X585" s="47"/>
      <c r="Y585" s="47"/>
      <c r="Z585" s="47"/>
      <c r="AA585" s="47"/>
      <c r="AB585" s="47"/>
      <c r="AC585" s="47"/>
      <c r="AD585" s="47"/>
      <c r="AE585" s="47"/>
    </row>
    <row r="586" spans="1:31" ht="12.75" customHeight="1" x14ac:dyDescent="0.25">
      <c r="A586" s="45"/>
      <c r="B586" s="45"/>
      <c r="C586" s="47"/>
      <c r="D586" s="47"/>
      <c r="E586" s="47"/>
      <c r="F586" s="47"/>
      <c r="G586" s="47"/>
      <c r="H586" s="47"/>
      <c r="I586" s="47"/>
      <c r="J586" s="47"/>
      <c r="K586" s="47"/>
      <c r="L586" s="47"/>
      <c r="M586" s="47"/>
      <c r="N586" s="47"/>
      <c r="O586" s="47"/>
      <c r="P586" s="47"/>
      <c r="Q586" s="47"/>
      <c r="R586" s="47"/>
      <c r="S586" s="47"/>
      <c r="T586" s="47"/>
      <c r="U586" s="47"/>
      <c r="V586" s="47"/>
      <c r="W586" s="47"/>
      <c r="X586" s="47"/>
      <c r="Y586" s="47"/>
      <c r="Z586" s="47"/>
      <c r="AA586" s="47"/>
      <c r="AB586" s="47"/>
      <c r="AC586" s="47"/>
      <c r="AD586" s="47"/>
      <c r="AE586" s="47"/>
    </row>
    <row r="587" spans="1:31" ht="12.75" customHeight="1" x14ac:dyDescent="0.25">
      <c r="A587" s="45"/>
      <c r="B587" s="45"/>
      <c r="C587" s="47"/>
      <c r="D587" s="47"/>
      <c r="E587" s="47"/>
      <c r="F587" s="47"/>
      <c r="G587" s="47"/>
      <c r="H587" s="47"/>
      <c r="I587" s="47"/>
      <c r="J587" s="47"/>
      <c r="K587" s="47"/>
      <c r="L587" s="47"/>
      <c r="M587" s="47"/>
      <c r="N587" s="47"/>
      <c r="O587" s="47"/>
      <c r="P587" s="47"/>
      <c r="Q587" s="47"/>
      <c r="R587" s="47"/>
      <c r="S587" s="47"/>
      <c r="T587" s="47"/>
      <c r="U587" s="47"/>
      <c r="V587" s="47"/>
      <c r="W587" s="47"/>
      <c r="X587" s="47"/>
      <c r="Y587" s="47"/>
      <c r="Z587" s="47"/>
      <c r="AA587" s="47"/>
      <c r="AB587" s="47"/>
      <c r="AC587" s="47"/>
      <c r="AD587" s="47"/>
      <c r="AE587" s="47"/>
    </row>
    <row r="588" spans="1:31" ht="12.75" customHeight="1" x14ac:dyDescent="0.25">
      <c r="A588" s="45"/>
      <c r="B588" s="45"/>
      <c r="C588" s="47"/>
      <c r="D588" s="47"/>
      <c r="E588" s="47"/>
      <c r="F588" s="47"/>
      <c r="G588" s="47"/>
      <c r="H588" s="47"/>
      <c r="I588" s="47"/>
      <c r="J588" s="47"/>
      <c r="K588" s="47"/>
      <c r="L588" s="47"/>
      <c r="M588" s="47"/>
      <c r="N588" s="47"/>
      <c r="O588" s="47"/>
      <c r="P588" s="47"/>
      <c r="Q588" s="47"/>
      <c r="R588" s="47"/>
      <c r="S588" s="47"/>
      <c r="T588" s="47"/>
      <c r="U588" s="47"/>
      <c r="V588" s="47"/>
      <c r="W588" s="47"/>
      <c r="X588" s="47"/>
      <c r="Y588" s="47"/>
      <c r="Z588" s="47"/>
      <c r="AA588" s="47"/>
      <c r="AB588" s="47"/>
      <c r="AC588" s="47"/>
      <c r="AD588" s="47"/>
      <c r="AE588" s="47"/>
    </row>
    <row r="589" spans="1:31" ht="12.75" customHeight="1" x14ac:dyDescent="0.25">
      <c r="A589" s="45"/>
      <c r="B589" s="45"/>
      <c r="C589" s="47"/>
      <c r="D589" s="47"/>
      <c r="E589" s="47"/>
      <c r="F589" s="47"/>
      <c r="G589" s="47"/>
      <c r="H589" s="47"/>
      <c r="I589" s="47"/>
      <c r="J589" s="47"/>
      <c r="K589" s="47"/>
      <c r="L589" s="47"/>
      <c r="M589" s="47"/>
      <c r="N589" s="47"/>
      <c r="O589" s="47"/>
      <c r="P589" s="47"/>
      <c r="Q589" s="47"/>
      <c r="R589" s="47"/>
      <c r="S589" s="47"/>
      <c r="T589" s="47"/>
      <c r="U589" s="47"/>
      <c r="V589" s="47"/>
      <c r="W589" s="47"/>
      <c r="X589" s="47"/>
      <c r="Y589" s="47"/>
      <c r="Z589" s="47"/>
      <c r="AA589" s="47"/>
      <c r="AB589" s="47"/>
      <c r="AC589" s="47"/>
      <c r="AD589" s="47"/>
      <c r="AE589" s="47"/>
    </row>
    <row r="590" spans="1:31" ht="12.75" customHeight="1" x14ac:dyDescent="0.25">
      <c r="A590" s="45"/>
      <c r="B590" s="45"/>
      <c r="C590" s="47"/>
      <c r="D590" s="47"/>
      <c r="E590" s="47"/>
      <c r="F590" s="47"/>
      <c r="G590" s="47"/>
      <c r="H590" s="47"/>
      <c r="I590" s="47"/>
      <c r="J590" s="47"/>
      <c r="K590" s="47"/>
      <c r="L590" s="47"/>
      <c r="M590" s="47"/>
      <c r="N590" s="47"/>
      <c r="O590" s="47"/>
      <c r="P590" s="47"/>
      <c r="Q590" s="47"/>
      <c r="R590" s="47"/>
      <c r="S590" s="47"/>
      <c r="T590" s="47"/>
      <c r="U590" s="47"/>
      <c r="V590" s="47"/>
      <c r="W590" s="47"/>
      <c r="X590" s="47"/>
      <c r="Y590" s="47"/>
      <c r="Z590" s="47"/>
      <c r="AA590" s="47"/>
      <c r="AB590" s="47"/>
      <c r="AC590" s="47"/>
      <c r="AD590" s="47"/>
      <c r="AE590" s="47"/>
    </row>
    <row r="591" spans="1:31" ht="12.75" customHeight="1" x14ac:dyDescent="0.25">
      <c r="A591" s="45"/>
      <c r="B591" s="45"/>
      <c r="C591" s="47"/>
      <c r="D591" s="47"/>
      <c r="E591" s="47"/>
      <c r="F591" s="47"/>
      <c r="G591" s="47"/>
      <c r="H591" s="47"/>
      <c r="I591" s="47"/>
      <c r="J591" s="47"/>
      <c r="K591" s="47"/>
      <c r="L591" s="47"/>
      <c r="M591" s="47"/>
      <c r="N591" s="47"/>
      <c r="O591" s="47"/>
      <c r="P591" s="47"/>
      <c r="Q591" s="47"/>
      <c r="R591" s="47"/>
      <c r="S591" s="47"/>
      <c r="T591" s="47"/>
      <c r="U591" s="47"/>
      <c r="V591" s="47"/>
      <c r="W591" s="47"/>
      <c r="X591" s="47"/>
      <c r="Y591" s="47"/>
      <c r="Z591" s="47"/>
      <c r="AA591" s="47"/>
      <c r="AB591" s="47"/>
      <c r="AC591" s="47"/>
      <c r="AD591" s="47"/>
      <c r="AE591" s="47"/>
    </row>
    <row r="592" spans="1:31" ht="12.75" customHeight="1" x14ac:dyDescent="0.25">
      <c r="A592" s="45"/>
      <c r="B592" s="45"/>
      <c r="C592" s="47"/>
      <c r="D592" s="47"/>
      <c r="E592" s="47"/>
      <c r="F592" s="47"/>
      <c r="G592" s="47"/>
      <c r="H592" s="47"/>
      <c r="I592" s="47"/>
      <c r="J592" s="47"/>
      <c r="K592" s="47"/>
      <c r="L592" s="47"/>
      <c r="M592" s="47"/>
      <c r="N592" s="47"/>
      <c r="O592" s="47"/>
      <c r="P592" s="47"/>
      <c r="Q592" s="47"/>
      <c r="R592" s="47"/>
      <c r="S592" s="47"/>
      <c r="T592" s="47"/>
      <c r="U592" s="47"/>
      <c r="V592" s="47"/>
      <c r="W592" s="47"/>
      <c r="X592" s="47"/>
      <c r="Y592" s="47"/>
      <c r="Z592" s="47"/>
      <c r="AA592" s="47"/>
      <c r="AB592" s="47"/>
      <c r="AC592" s="47"/>
      <c r="AD592" s="47"/>
      <c r="AE592" s="47"/>
    </row>
    <row r="593" spans="1:31" ht="12.75" customHeight="1" x14ac:dyDescent="0.25">
      <c r="A593" s="45"/>
      <c r="B593" s="45"/>
      <c r="C593" s="47"/>
      <c r="D593" s="47"/>
      <c r="E593" s="47"/>
      <c r="F593" s="47"/>
      <c r="G593" s="47"/>
      <c r="H593" s="47"/>
      <c r="I593" s="47"/>
      <c r="J593" s="47"/>
      <c r="K593" s="47"/>
      <c r="L593" s="47"/>
      <c r="M593" s="47"/>
      <c r="N593" s="47"/>
      <c r="O593" s="47"/>
      <c r="P593" s="47"/>
      <c r="Q593" s="47"/>
      <c r="R593" s="47"/>
      <c r="S593" s="47"/>
      <c r="T593" s="47"/>
      <c r="U593" s="47"/>
      <c r="V593" s="47"/>
      <c r="W593" s="47"/>
      <c r="X593" s="47"/>
      <c r="Y593" s="47"/>
      <c r="Z593" s="47"/>
      <c r="AA593" s="47"/>
      <c r="AB593" s="47"/>
      <c r="AC593" s="47"/>
      <c r="AD593" s="47"/>
      <c r="AE593" s="47"/>
    </row>
    <row r="594" spans="1:31" ht="12.75" customHeight="1" x14ac:dyDescent="0.25">
      <c r="A594" s="45"/>
      <c r="B594" s="45"/>
      <c r="C594" s="47"/>
      <c r="D594" s="47"/>
      <c r="E594" s="47"/>
      <c r="F594" s="47"/>
      <c r="G594" s="47"/>
      <c r="H594" s="47"/>
      <c r="I594" s="47"/>
      <c r="J594" s="47"/>
      <c r="K594" s="47"/>
      <c r="L594" s="47"/>
      <c r="M594" s="47"/>
      <c r="N594" s="47"/>
      <c r="O594" s="47"/>
      <c r="P594" s="47"/>
      <c r="Q594" s="47"/>
      <c r="R594" s="47"/>
      <c r="S594" s="47"/>
      <c r="T594" s="47"/>
      <c r="U594" s="47"/>
      <c r="V594" s="47"/>
      <c r="W594" s="47"/>
      <c r="X594" s="47"/>
      <c r="Y594" s="47"/>
      <c r="Z594" s="47"/>
      <c r="AA594" s="47"/>
      <c r="AB594" s="47"/>
      <c r="AC594" s="47"/>
      <c r="AD594" s="47"/>
      <c r="AE594" s="47"/>
    </row>
    <row r="595" spans="1:31" ht="12.75" customHeight="1" x14ac:dyDescent="0.25">
      <c r="A595" s="45"/>
      <c r="B595" s="45"/>
      <c r="C595" s="47"/>
      <c r="D595" s="47"/>
      <c r="E595" s="47"/>
      <c r="F595" s="47"/>
      <c r="G595" s="47"/>
      <c r="H595" s="47"/>
      <c r="I595" s="47"/>
      <c r="J595" s="47"/>
      <c r="K595" s="47"/>
      <c r="L595" s="47"/>
      <c r="M595" s="47"/>
      <c r="N595" s="47"/>
      <c r="O595" s="47"/>
      <c r="P595" s="47"/>
      <c r="Q595" s="47"/>
      <c r="R595" s="47"/>
      <c r="S595" s="47"/>
      <c r="T595" s="47"/>
      <c r="U595" s="47"/>
      <c r="V595" s="47"/>
      <c r="W595" s="47"/>
      <c r="X595" s="47"/>
      <c r="Y595" s="47"/>
      <c r="Z595" s="47"/>
      <c r="AA595" s="47"/>
      <c r="AB595" s="47"/>
      <c r="AC595" s="47"/>
      <c r="AD595" s="47"/>
      <c r="AE595" s="47"/>
    </row>
    <row r="596" spans="1:31" ht="12.75" customHeight="1" x14ac:dyDescent="0.25">
      <c r="A596" s="45"/>
      <c r="B596" s="45"/>
      <c r="C596" s="47"/>
      <c r="D596" s="47"/>
      <c r="E596" s="47"/>
      <c r="F596" s="47"/>
      <c r="G596" s="47"/>
      <c r="H596" s="47"/>
      <c r="I596" s="47"/>
      <c r="J596" s="47"/>
      <c r="K596" s="47"/>
      <c r="L596" s="47"/>
      <c r="M596" s="47"/>
      <c r="N596" s="47"/>
      <c r="O596" s="47"/>
      <c r="P596" s="47"/>
      <c r="Q596" s="47"/>
      <c r="R596" s="47"/>
      <c r="S596" s="47"/>
      <c r="T596" s="47"/>
      <c r="U596" s="47"/>
      <c r="V596" s="47"/>
      <c r="W596" s="47"/>
      <c r="X596" s="47"/>
      <c r="Y596" s="47"/>
      <c r="Z596" s="47"/>
      <c r="AA596" s="47"/>
      <c r="AB596" s="47"/>
      <c r="AC596" s="47"/>
      <c r="AD596" s="47"/>
      <c r="AE596" s="47"/>
    </row>
    <row r="597" spans="1:31" ht="12.75" customHeight="1" x14ac:dyDescent="0.25">
      <c r="A597" s="45"/>
      <c r="B597" s="45"/>
      <c r="C597" s="47"/>
      <c r="D597" s="47"/>
      <c r="E597" s="47"/>
      <c r="F597" s="47"/>
      <c r="G597" s="47"/>
      <c r="H597" s="47"/>
      <c r="I597" s="47"/>
      <c r="J597" s="47"/>
      <c r="K597" s="47"/>
      <c r="L597" s="47"/>
      <c r="M597" s="47"/>
      <c r="N597" s="47"/>
      <c r="O597" s="47"/>
      <c r="P597" s="47"/>
      <c r="Q597" s="47"/>
      <c r="R597" s="47"/>
      <c r="S597" s="47"/>
      <c r="T597" s="47"/>
      <c r="U597" s="47"/>
      <c r="V597" s="47"/>
      <c r="W597" s="47"/>
      <c r="X597" s="47"/>
      <c r="Y597" s="47"/>
      <c r="Z597" s="47"/>
      <c r="AA597" s="47"/>
      <c r="AB597" s="47"/>
      <c r="AC597" s="47"/>
      <c r="AD597" s="47"/>
      <c r="AE597" s="47"/>
    </row>
    <row r="598" spans="1:31" ht="12.75" customHeight="1" x14ac:dyDescent="0.25">
      <c r="A598" s="45"/>
      <c r="B598" s="45"/>
      <c r="C598" s="47"/>
      <c r="D598" s="47"/>
      <c r="E598" s="47"/>
      <c r="F598" s="47"/>
      <c r="G598" s="47"/>
      <c r="H598" s="47"/>
      <c r="I598" s="47"/>
      <c r="J598" s="47"/>
      <c r="K598" s="47"/>
      <c r="L598" s="47"/>
      <c r="M598" s="47"/>
      <c r="N598" s="47"/>
      <c r="O598" s="47"/>
      <c r="P598" s="47"/>
      <c r="Q598" s="47"/>
      <c r="R598" s="47"/>
      <c r="S598" s="47"/>
      <c r="T598" s="47"/>
      <c r="U598" s="47"/>
      <c r="V598" s="47"/>
      <c r="W598" s="47"/>
      <c r="X598" s="47"/>
      <c r="Y598" s="47"/>
      <c r="Z598" s="47"/>
      <c r="AA598" s="47"/>
      <c r="AB598" s="47"/>
      <c r="AC598" s="47"/>
      <c r="AD598" s="47"/>
      <c r="AE598" s="47"/>
    </row>
    <row r="599" spans="1:31" ht="12.75" customHeight="1" x14ac:dyDescent="0.25">
      <c r="A599" s="45"/>
      <c r="B599" s="45"/>
      <c r="C599" s="47"/>
      <c r="D599" s="47"/>
      <c r="E599" s="47"/>
      <c r="F599" s="47"/>
      <c r="G599" s="47"/>
      <c r="H599" s="47"/>
      <c r="I599" s="47"/>
      <c r="J599" s="47"/>
      <c r="K599" s="47"/>
      <c r="L599" s="47"/>
      <c r="M599" s="47"/>
      <c r="N599" s="47"/>
      <c r="O599" s="47"/>
      <c r="P599" s="47"/>
      <c r="Q599" s="47"/>
      <c r="R599" s="47"/>
      <c r="S599" s="47"/>
      <c r="T599" s="47"/>
      <c r="U599" s="47"/>
      <c r="V599" s="47"/>
      <c r="W599" s="47"/>
      <c r="X599" s="47"/>
      <c r="Y599" s="47"/>
      <c r="Z599" s="47"/>
      <c r="AA599" s="47"/>
      <c r="AB599" s="47"/>
      <c r="AC599" s="47"/>
      <c r="AD599" s="47"/>
      <c r="AE599" s="47"/>
    </row>
    <row r="600" spans="1:31" ht="12.75" customHeight="1" x14ac:dyDescent="0.25">
      <c r="A600" s="45"/>
      <c r="B600" s="45"/>
      <c r="C600" s="47"/>
      <c r="D600" s="47"/>
      <c r="E600" s="47"/>
      <c r="F600" s="47"/>
      <c r="G600" s="47"/>
      <c r="H600" s="47"/>
      <c r="I600" s="47"/>
      <c r="J600" s="47"/>
      <c r="K600" s="47"/>
      <c r="L600" s="47"/>
      <c r="M600" s="47"/>
      <c r="N600" s="47"/>
      <c r="O600" s="47"/>
      <c r="P600" s="47"/>
      <c r="Q600" s="47"/>
      <c r="R600" s="47"/>
      <c r="S600" s="47"/>
      <c r="T600" s="47"/>
      <c r="U600" s="47"/>
      <c r="V600" s="47"/>
      <c r="W600" s="47"/>
      <c r="X600" s="47"/>
      <c r="Y600" s="47"/>
      <c r="Z600" s="47"/>
      <c r="AA600" s="47"/>
      <c r="AB600" s="47"/>
      <c r="AC600" s="47"/>
      <c r="AD600" s="47"/>
      <c r="AE600" s="47"/>
    </row>
    <row r="601" spans="1:31" ht="12.75" customHeight="1" x14ac:dyDescent="0.25">
      <c r="A601" s="45"/>
      <c r="B601" s="45"/>
      <c r="C601" s="47"/>
      <c r="D601" s="47"/>
      <c r="E601" s="47"/>
      <c r="F601" s="47"/>
      <c r="G601" s="47"/>
      <c r="H601" s="47"/>
      <c r="I601" s="47"/>
      <c r="J601" s="47"/>
      <c r="K601" s="47"/>
      <c r="L601" s="47"/>
      <c r="M601" s="47"/>
      <c r="N601" s="47"/>
      <c r="O601" s="47"/>
      <c r="P601" s="47"/>
      <c r="Q601" s="47"/>
      <c r="R601" s="47"/>
      <c r="S601" s="47"/>
      <c r="T601" s="47"/>
      <c r="U601" s="47"/>
      <c r="V601" s="47"/>
      <c r="W601" s="47"/>
      <c r="X601" s="47"/>
      <c r="Y601" s="47"/>
      <c r="Z601" s="47"/>
      <c r="AA601" s="47"/>
      <c r="AB601" s="47"/>
      <c r="AC601" s="47"/>
      <c r="AD601" s="47"/>
      <c r="AE601" s="47"/>
    </row>
    <row r="602" spans="1:31" ht="12.75" customHeight="1" x14ac:dyDescent="0.25">
      <c r="A602" s="45"/>
      <c r="B602" s="45"/>
      <c r="C602" s="47"/>
      <c r="D602" s="47"/>
      <c r="E602" s="47"/>
      <c r="F602" s="47"/>
      <c r="G602" s="47"/>
      <c r="H602" s="47"/>
      <c r="I602" s="47"/>
      <c r="J602" s="47"/>
      <c r="K602" s="47"/>
      <c r="L602" s="47"/>
      <c r="M602" s="47"/>
      <c r="N602" s="47"/>
      <c r="O602" s="47"/>
      <c r="P602" s="47"/>
      <c r="Q602" s="47"/>
      <c r="R602" s="47"/>
      <c r="S602" s="47"/>
      <c r="T602" s="47"/>
      <c r="U602" s="47"/>
      <c r="V602" s="47"/>
      <c r="W602" s="47"/>
      <c r="X602" s="47"/>
      <c r="Y602" s="47"/>
      <c r="Z602" s="47"/>
      <c r="AA602" s="47"/>
      <c r="AB602" s="47"/>
      <c r="AC602" s="47"/>
      <c r="AD602" s="47"/>
      <c r="AE602" s="47"/>
    </row>
    <row r="603" spans="1:31" ht="12.75" customHeight="1" x14ac:dyDescent="0.25">
      <c r="A603" s="45"/>
      <c r="B603" s="45"/>
      <c r="C603" s="47"/>
      <c r="D603" s="47"/>
      <c r="E603" s="47"/>
      <c r="F603" s="47"/>
      <c r="G603" s="47"/>
      <c r="H603" s="47"/>
      <c r="I603" s="47"/>
      <c r="J603" s="47"/>
      <c r="K603" s="47"/>
      <c r="L603" s="47"/>
      <c r="M603" s="47"/>
      <c r="N603" s="47"/>
      <c r="O603" s="47"/>
      <c r="P603" s="47"/>
      <c r="Q603" s="47"/>
      <c r="R603" s="47"/>
      <c r="S603" s="47"/>
      <c r="T603" s="47"/>
      <c r="U603" s="47"/>
      <c r="V603" s="47"/>
      <c r="W603" s="47"/>
      <c r="X603" s="47"/>
      <c r="Y603" s="47"/>
      <c r="Z603" s="47"/>
      <c r="AA603" s="47"/>
      <c r="AB603" s="47"/>
      <c r="AC603" s="47"/>
      <c r="AD603" s="47"/>
      <c r="AE603" s="47"/>
    </row>
    <row r="604" spans="1:31" ht="12.75" customHeight="1" x14ac:dyDescent="0.25">
      <c r="A604" s="45"/>
      <c r="B604" s="45"/>
      <c r="C604" s="47"/>
      <c r="D604" s="47"/>
      <c r="E604" s="47"/>
      <c r="F604" s="47"/>
      <c r="G604" s="47"/>
      <c r="H604" s="47"/>
      <c r="I604" s="47"/>
      <c r="J604" s="47"/>
      <c r="K604" s="47"/>
      <c r="L604" s="47"/>
      <c r="M604" s="47"/>
      <c r="N604" s="47"/>
      <c r="O604" s="47"/>
      <c r="P604" s="47"/>
      <c r="Q604" s="47"/>
      <c r="R604" s="47"/>
      <c r="S604" s="47"/>
      <c r="T604" s="47"/>
      <c r="U604" s="47"/>
      <c r="V604" s="47"/>
      <c r="W604" s="47"/>
      <c r="X604" s="47"/>
      <c r="Y604" s="47"/>
      <c r="Z604" s="47"/>
      <c r="AA604" s="47"/>
      <c r="AB604" s="47"/>
      <c r="AC604" s="47"/>
      <c r="AD604" s="47"/>
      <c r="AE604" s="47"/>
    </row>
    <row r="605" spans="1:31" ht="12.75" customHeight="1" x14ac:dyDescent="0.25">
      <c r="A605" s="45"/>
      <c r="B605" s="45"/>
      <c r="C605" s="47"/>
      <c r="D605" s="47"/>
      <c r="E605" s="47"/>
      <c r="F605" s="47"/>
      <c r="G605" s="47"/>
      <c r="H605" s="47"/>
      <c r="I605" s="47"/>
      <c r="J605" s="47"/>
      <c r="K605" s="47"/>
      <c r="L605" s="47"/>
      <c r="M605" s="47"/>
      <c r="N605" s="47"/>
      <c r="O605" s="47"/>
      <c r="P605" s="47"/>
      <c r="Q605" s="47"/>
      <c r="R605" s="47"/>
      <c r="S605" s="47"/>
      <c r="T605" s="47"/>
      <c r="U605" s="47"/>
      <c r="V605" s="47"/>
      <c r="W605" s="47"/>
      <c r="X605" s="47"/>
      <c r="Y605" s="47"/>
      <c r="Z605" s="47"/>
      <c r="AA605" s="47"/>
      <c r="AB605" s="47"/>
      <c r="AC605" s="47"/>
      <c r="AD605" s="47"/>
      <c r="AE605" s="47"/>
    </row>
    <row r="606" spans="1:31" ht="12.75" customHeight="1" x14ac:dyDescent="0.25">
      <c r="A606" s="45"/>
      <c r="B606" s="45"/>
      <c r="C606" s="47"/>
      <c r="D606" s="47"/>
      <c r="E606" s="47"/>
      <c r="F606" s="47"/>
      <c r="G606" s="47"/>
      <c r="H606" s="47"/>
      <c r="I606" s="47"/>
      <c r="J606" s="47"/>
      <c r="K606" s="47"/>
      <c r="L606" s="47"/>
      <c r="M606" s="47"/>
      <c r="N606" s="47"/>
      <c r="O606" s="47"/>
      <c r="P606" s="47"/>
      <c r="Q606" s="47"/>
      <c r="R606" s="47"/>
      <c r="S606" s="47"/>
      <c r="T606" s="47"/>
      <c r="U606" s="47"/>
      <c r="V606" s="47"/>
      <c r="W606" s="47"/>
      <c r="X606" s="47"/>
      <c r="Y606" s="47"/>
      <c r="Z606" s="47"/>
      <c r="AA606" s="47"/>
      <c r="AB606" s="47"/>
      <c r="AC606" s="47"/>
      <c r="AD606" s="47"/>
      <c r="AE606" s="47"/>
    </row>
    <row r="607" spans="1:31" ht="12.75" customHeight="1" x14ac:dyDescent="0.25">
      <c r="A607" s="45"/>
      <c r="B607" s="45"/>
      <c r="C607" s="47"/>
      <c r="D607" s="47"/>
      <c r="E607" s="47"/>
      <c r="F607" s="47"/>
      <c r="G607" s="47"/>
      <c r="H607" s="47"/>
      <c r="I607" s="47"/>
      <c r="J607" s="47"/>
      <c r="K607" s="47"/>
      <c r="L607" s="47"/>
      <c r="M607" s="47"/>
      <c r="N607" s="47"/>
      <c r="O607" s="47"/>
      <c r="P607" s="47"/>
      <c r="Q607" s="47"/>
      <c r="R607" s="47"/>
      <c r="S607" s="47"/>
      <c r="T607" s="47"/>
      <c r="U607" s="47"/>
      <c r="V607" s="47"/>
      <c r="W607" s="47"/>
      <c r="X607" s="47"/>
      <c r="Y607" s="47"/>
      <c r="Z607" s="47"/>
      <c r="AA607" s="47"/>
      <c r="AB607" s="47"/>
      <c r="AC607" s="47"/>
      <c r="AD607" s="47"/>
      <c r="AE607" s="47"/>
    </row>
    <row r="608" spans="1:31" ht="12.75" customHeight="1" x14ac:dyDescent="0.25">
      <c r="A608" s="45"/>
      <c r="B608" s="45"/>
      <c r="C608" s="47"/>
      <c r="D608" s="47"/>
      <c r="E608" s="47"/>
      <c r="F608" s="47"/>
      <c r="G608" s="47"/>
      <c r="H608" s="47"/>
      <c r="I608" s="47"/>
      <c r="J608" s="47"/>
      <c r="K608" s="47"/>
      <c r="L608" s="47"/>
      <c r="M608" s="47"/>
      <c r="N608" s="47"/>
      <c r="O608" s="47"/>
      <c r="P608" s="47"/>
      <c r="Q608" s="47"/>
      <c r="R608" s="47"/>
      <c r="S608" s="47"/>
      <c r="T608" s="47"/>
      <c r="U608" s="47"/>
      <c r="V608" s="47"/>
      <c r="W608" s="47"/>
      <c r="X608" s="47"/>
      <c r="Y608" s="47"/>
      <c r="Z608" s="47"/>
      <c r="AA608" s="47"/>
      <c r="AB608" s="47"/>
      <c r="AC608" s="47"/>
      <c r="AD608" s="47"/>
      <c r="AE608" s="47"/>
    </row>
    <row r="609" spans="1:31" ht="12.75" customHeight="1" x14ac:dyDescent="0.25">
      <c r="A609" s="45"/>
      <c r="B609" s="45"/>
      <c r="C609" s="47"/>
      <c r="D609" s="47"/>
      <c r="E609" s="47"/>
      <c r="F609" s="47"/>
      <c r="G609" s="47"/>
      <c r="H609" s="47"/>
      <c r="I609" s="47"/>
      <c r="J609" s="47"/>
      <c r="K609" s="47"/>
      <c r="L609" s="47"/>
      <c r="M609" s="47"/>
      <c r="N609" s="47"/>
      <c r="O609" s="47"/>
      <c r="P609" s="47"/>
      <c r="Q609" s="47"/>
      <c r="R609" s="47"/>
      <c r="S609" s="47"/>
      <c r="T609" s="47"/>
      <c r="U609" s="47"/>
      <c r="V609" s="47"/>
      <c r="W609" s="47"/>
      <c r="X609" s="47"/>
      <c r="Y609" s="47"/>
      <c r="Z609" s="47"/>
      <c r="AA609" s="47"/>
      <c r="AB609" s="47"/>
      <c r="AC609" s="47"/>
      <c r="AD609" s="47"/>
      <c r="AE609" s="47"/>
    </row>
    <row r="610" spans="1:31" ht="12.75" customHeight="1" x14ac:dyDescent="0.25">
      <c r="A610" s="45"/>
      <c r="B610" s="45"/>
      <c r="C610" s="47"/>
      <c r="D610" s="47"/>
      <c r="E610" s="47"/>
      <c r="F610" s="47"/>
      <c r="G610" s="47"/>
      <c r="H610" s="47"/>
      <c r="I610" s="47"/>
      <c r="J610" s="47"/>
      <c r="K610" s="47"/>
      <c r="L610" s="47"/>
      <c r="M610" s="47"/>
      <c r="N610" s="47"/>
      <c r="O610" s="47"/>
      <c r="P610" s="47"/>
      <c r="Q610" s="47"/>
      <c r="R610" s="47"/>
      <c r="S610" s="47"/>
      <c r="T610" s="47"/>
      <c r="U610" s="47"/>
      <c r="V610" s="47"/>
      <c r="W610" s="47"/>
      <c r="X610" s="47"/>
      <c r="Y610" s="47"/>
      <c r="Z610" s="47"/>
      <c r="AA610" s="47"/>
      <c r="AB610" s="47"/>
      <c r="AC610" s="47"/>
      <c r="AD610" s="47"/>
      <c r="AE610" s="47"/>
    </row>
    <row r="611" spans="1:31" ht="12.75" customHeight="1" x14ac:dyDescent="0.25">
      <c r="A611" s="45"/>
      <c r="B611" s="45"/>
      <c r="C611" s="47"/>
      <c r="D611" s="47"/>
      <c r="E611" s="47"/>
      <c r="F611" s="47"/>
      <c r="G611" s="47"/>
      <c r="H611" s="47"/>
      <c r="I611" s="47"/>
      <c r="J611" s="47"/>
      <c r="K611" s="47"/>
      <c r="L611" s="47"/>
      <c r="M611" s="47"/>
      <c r="N611" s="47"/>
      <c r="O611" s="47"/>
      <c r="P611" s="47"/>
      <c r="Q611" s="47"/>
      <c r="R611" s="47"/>
      <c r="S611" s="47"/>
      <c r="T611" s="47"/>
      <c r="U611" s="47"/>
      <c r="V611" s="47"/>
      <c r="W611" s="47"/>
      <c r="X611" s="47"/>
      <c r="Y611" s="47"/>
      <c r="Z611" s="47"/>
      <c r="AA611" s="47"/>
      <c r="AB611" s="47"/>
      <c r="AC611" s="47"/>
      <c r="AD611" s="47"/>
      <c r="AE611" s="47"/>
    </row>
    <row r="612" spans="1:31" ht="12.75" customHeight="1" x14ac:dyDescent="0.25">
      <c r="A612" s="45"/>
      <c r="B612" s="45"/>
      <c r="C612" s="47"/>
      <c r="D612" s="47"/>
      <c r="E612" s="47"/>
      <c r="F612" s="47"/>
      <c r="G612" s="47"/>
      <c r="H612" s="47"/>
      <c r="I612" s="47"/>
      <c r="J612" s="47"/>
      <c r="K612" s="47"/>
      <c r="L612" s="47"/>
      <c r="M612" s="47"/>
      <c r="N612" s="47"/>
      <c r="O612" s="47"/>
      <c r="P612" s="47"/>
      <c r="Q612" s="47"/>
      <c r="R612" s="47"/>
      <c r="S612" s="47"/>
      <c r="T612" s="47"/>
      <c r="U612" s="47"/>
      <c r="V612" s="47"/>
      <c r="W612" s="47"/>
      <c r="X612" s="47"/>
      <c r="Y612" s="47"/>
      <c r="Z612" s="47"/>
      <c r="AA612" s="47"/>
      <c r="AB612" s="47"/>
      <c r="AC612" s="47"/>
      <c r="AD612" s="47"/>
      <c r="AE612" s="47"/>
    </row>
    <row r="613" spans="1:31" ht="12.75" customHeight="1" x14ac:dyDescent="0.25">
      <c r="A613" s="45"/>
      <c r="B613" s="45"/>
      <c r="C613" s="47"/>
      <c r="D613" s="47"/>
      <c r="E613" s="47"/>
      <c r="F613" s="47"/>
      <c r="G613" s="47"/>
      <c r="H613" s="47"/>
      <c r="I613" s="47"/>
      <c r="J613" s="47"/>
      <c r="K613" s="47"/>
      <c r="L613" s="47"/>
      <c r="M613" s="47"/>
      <c r="N613" s="47"/>
      <c r="O613" s="47"/>
      <c r="P613" s="47"/>
      <c r="Q613" s="47"/>
      <c r="R613" s="47"/>
      <c r="S613" s="47"/>
      <c r="T613" s="47"/>
      <c r="U613" s="47"/>
      <c r="V613" s="47"/>
      <c r="W613" s="47"/>
      <c r="X613" s="47"/>
      <c r="Y613" s="47"/>
      <c r="Z613" s="47"/>
      <c r="AA613" s="47"/>
      <c r="AB613" s="47"/>
      <c r="AC613" s="47"/>
      <c r="AD613" s="47"/>
      <c r="AE613" s="47"/>
    </row>
    <row r="614" spans="1:31" ht="12.75" customHeight="1" x14ac:dyDescent="0.25">
      <c r="A614" s="45"/>
      <c r="B614" s="45"/>
      <c r="C614" s="47"/>
      <c r="D614" s="47"/>
      <c r="E614" s="47"/>
      <c r="F614" s="47"/>
      <c r="G614" s="47"/>
      <c r="H614" s="47"/>
      <c r="I614" s="47"/>
      <c r="J614" s="47"/>
      <c r="K614" s="47"/>
      <c r="L614" s="47"/>
      <c r="M614" s="47"/>
      <c r="N614" s="47"/>
      <c r="O614" s="47"/>
      <c r="P614" s="47"/>
      <c r="Q614" s="47"/>
      <c r="R614" s="47"/>
      <c r="S614" s="47"/>
      <c r="T614" s="47"/>
      <c r="U614" s="47"/>
      <c r="V614" s="47"/>
      <c r="W614" s="47"/>
      <c r="X614" s="47"/>
      <c r="Y614" s="47"/>
      <c r="Z614" s="47"/>
      <c r="AA614" s="47"/>
      <c r="AB614" s="47"/>
      <c r="AC614" s="47"/>
      <c r="AD614" s="47"/>
      <c r="AE614" s="47"/>
    </row>
    <row r="615" spans="1:31" ht="12.75" customHeight="1" x14ac:dyDescent="0.25">
      <c r="A615" s="45"/>
      <c r="B615" s="45"/>
      <c r="C615" s="47"/>
      <c r="D615" s="47"/>
      <c r="E615" s="47"/>
      <c r="F615" s="47"/>
      <c r="G615" s="47"/>
      <c r="H615" s="47"/>
      <c r="I615" s="47"/>
      <c r="J615" s="47"/>
      <c r="K615" s="47"/>
      <c r="L615" s="47"/>
      <c r="M615" s="47"/>
      <c r="N615" s="47"/>
      <c r="O615" s="47"/>
      <c r="P615" s="47"/>
      <c r="Q615" s="47"/>
      <c r="R615" s="47"/>
      <c r="S615" s="47"/>
      <c r="T615" s="47"/>
      <c r="U615" s="47"/>
      <c r="V615" s="47"/>
      <c r="W615" s="47"/>
      <c r="X615" s="47"/>
      <c r="Y615" s="47"/>
      <c r="Z615" s="47"/>
      <c r="AA615" s="47"/>
      <c r="AB615" s="47"/>
      <c r="AC615" s="47"/>
      <c r="AD615" s="47"/>
      <c r="AE615" s="47"/>
    </row>
    <row r="616" spans="1:31" ht="12.75" customHeight="1" x14ac:dyDescent="0.25">
      <c r="A616" s="45"/>
      <c r="B616" s="45"/>
      <c r="C616" s="47"/>
      <c r="D616" s="47"/>
      <c r="E616" s="47"/>
      <c r="F616" s="47"/>
      <c r="G616" s="47"/>
      <c r="H616" s="47"/>
      <c r="I616" s="47"/>
      <c r="J616" s="47"/>
      <c r="K616" s="47"/>
      <c r="L616" s="47"/>
      <c r="M616" s="47"/>
      <c r="N616" s="47"/>
      <c r="O616" s="47"/>
      <c r="P616" s="47"/>
      <c r="Q616" s="47"/>
      <c r="R616" s="47"/>
      <c r="S616" s="47"/>
      <c r="T616" s="47"/>
      <c r="U616" s="47"/>
      <c r="V616" s="47"/>
      <c r="W616" s="47"/>
      <c r="X616" s="47"/>
      <c r="Y616" s="47"/>
      <c r="Z616" s="47"/>
      <c r="AA616" s="47"/>
      <c r="AB616" s="47"/>
      <c r="AC616" s="47"/>
      <c r="AD616" s="47"/>
      <c r="AE616" s="47"/>
    </row>
    <row r="617" spans="1:31" ht="12.75" customHeight="1" x14ac:dyDescent="0.25">
      <c r="A617" s="45"/>
      <c r="B617" s="45"/>
      <c r="C617" s="47"/>
      <c r="D617" s="47"/>
      <c r="E617" s="47"/>
      <c r="F617" s="47"/>
      <c r="G617" s="47"/>
      <c r="H617" s="47"/>
      <c r="I617" s="47"/>
      <c r="J617" s="47"/>
      <c r="K617" s="47"/>
      <c r="L617" s="47"/>
      <c r="M617" s="47"/>
      <c r="N617" s="47"/>
      <c r="O617" s="47"/>
      <c r="P617" s="47"/>
      <c r="Q617" s="47"/>
      <c r="R617" s="47"/>
      <c r="S617" s="47"/>
      <c r="T617" s="47"/>
      <c r="U617" s="47"/>
      <c r="V617" s="47"/>
      <c r="W617" s="47"/>
      <c r="X617" s="47"/>
      <c r="Y617" s="47"/>
      <c r="Z617" s="47"/>
      <c r="AA617" s="47"/>
      <c r="AB617" s="47"/>
      <c r="AC617" s="47"/>
      <c r="AD617" s="47"/>
      <c r="AE617" s="47"/>
    </row>
    <row r="618" spans="1:31" ht="12.75" customHeight="1" x14ac:dyDescent="0.25">
      <c r="A618" s="45"/>
      <c r="B618" s="45"/>
      <c r="C618" s="47"/>
      <c r="D618" s="47"/>
      <c r="E618" s="47"/>
      <c r="F618" s="47"/>
      <c r="G618" s="47"/>
      <c r="H618" s="47"/>
      <c r="I618" s="47"/>
      <c r="J618" s="47"/>
      <c r="K618" s="47"/>
      <c r="L618" s="47"/>
      <c r="M618" s="47"/>
      <c r="N618" s="47"/>
      <c r="O618" s="47"/>
      <c r="P618" s="47"/>
      <c r="Q618" s="47"/>
      <c r="R618" s="47"/>
      <c r="S618" s="47"/>
      <c r="T618" s="47"/>
      <c r="U618" s="47"/>
      <c r="V618" s="47"/>
      <c r="W618" s="47"/>
      <c r="X618" s="47"/>
      <c r="Y618" s="47"/>
      <c r="Z618" s="47"/>
      <c r="AA618" s="47"/>
      <c r="AB618" s="47"/>
      <c r="AC618" s="47"/>
      <c r="AD618" s="47"/>
      <c r="AE618" s="47"/>
    </row>
    <row r="619" spans="1:31" ht="12.75" customHeight="1" x14ac:dyDescent="0.25">
      <c r="A619" s="45"/>
      <c r="B619" s="45"/>
      <c r="C619" s="47"/>
      <c r="D619" s="47"/>
      <c r="E619" s="47"/>
      <c r="F619" s="47"/>
      <c r="G619" s="47"/>
      <c r="H619" s="47"/>
      <c r="I619" s="47"/>
      <c r="J619" s="47"/>
      <c r="K619" s="47"/>
      <c r="L619" s="47"/>
      <c r="M619" s="47"/>
      <c r="N619" s="47"/>
      <c r="O619" s="47"/>
      <c r="P619" s="47"/>
      <c r="Q619" s="47"/>
      <c r="R619" s="47"/>
      <c r="S619" s="47"/>
      <c r="T619" s="47"/>
      <c r="U619" s="47"/>
      <c r="V619" s="47"/>
      <c r="W619" s="47"/>
      <c r="X619" s="47"/>
      <c r="Y619" s="47"/>
      <c r="Z619" s="47"/>
      <c r="AA619" s="47"/>
      <c r="AB619" s="47"/>
      <c r="AC619" s="47"/>
      <c r="AD619" s="47"/>
      <c r="AE619" s="47"/>
    </row>
    <row r="620" spans="1:31" ht="12.75" customHeight="1" x14ac:dyDescent="0.25">
      <c r="A620" s="45"/>
      <c r="B620" s="45"/>
      <c r="C620" s="47"/>
      <c r="D620" s="47"/>
      <c r="E620" s="47"/>
      <c r="F620" s="47"/>
      <c r="G620" s="47"/>
      <c r="H620" s="47"/>
      <c r="I620" s="47"/>
      <c r="J620" s="47"/>
      <c r="K620" s="47"/>
      <c r="L620" s="47"/>
      <c r="M620" s="47"/>
      <c r="N620" s="47"/>
      <c r="O620" s="47"/>
      <c r="P620" s="47"/>
      <c r="Q620" s="47"/>
      <c r="R620" s="47"/>
      <c r="S620" s="47"/>
      <c r="T620" s="47"/>
      <c r="U620" s="47"/>
      <c r="V620" s="47"/>
      <c r="W620" s="47"/>
      <c r="X620" s="47"/>
      <c r="Y620" s="47"/>
      <c r="Z620" s="47"/>
      <c r="AA620" s="47"/>
      <c r="AB620" s="47"/>
      <c r="AC620" s="47"/>
      <c r="AD620" s="47"/>
      <c r="AE620" s="47"/>
    </row>
    <row r="621" spans="1:31" ht="12.75" customHeight="1" x14ac:dyDescent="0.25">
      <c r="A621" s="45"/>
      <c r="B621" s="45"/>
      <c r="C621" s="47"/>
      <c r="D621" s="47"/>
      <c r="E621" s="47"/>
      <c r="F621" s="47"/>
      <c r="G621" s="47"/>
      <c r="H621" s="47"/>
      <c r="I621" s="47"/>
      <c r="J621" s="47"/>
      <c r="K621" s="47"/>
      <c r="L621" s="47"/>
      <c r="M621" s="47"/>
      <c r="N621" s="47"/>
      <c r="O621" s="47"/>
      <c r="P621" s="47"/>
      <c r="Q621" s="47"/>
      <c r="R621" s="47"/>
      <c r="S621" s="47"/>
      <c r="T621" s="47"/>
      <c r="U621" s="47"/>
      <c r="V621" s="47"/>
      <c r="W621" s="47"/>
      <c r="X621" s="47"/>
      <c r="Y621" s="47"/>
      <c r="Z621" s="47"/>
      <c r="AA621" s="47"/>
      <c r="AB621" s="47"/>
      <c r="AC621" s="47"/>
      <c r="AD621" s="47"/>
      <c r="AE621" s="47"/>
    </row>
    <row r="622" spans="1:31" ht="12.75" customHeight="1" x14ac:dyDescent="0.25">
      <c r="A622" s="45"/>
      <c r="B622" s="45"/>
      <c r="C622" s="47"/>
      <c r="D622" s="47"/>
      <c r="E622" s="47"/>
      <c r="F622" s="47"/>
      <c r="G622" s="47"/>
      <c r="H622" s="47"/>
      <c r="I622" s="47"/>
      <c r="J622" s="47"/>
      <c r="K622" s="47"/>
      <c r="L622" s="47"/>
      <c r="M622" s="47"/>
      <c r="N622" s="47"/>
      <c r="O622" s="47"/>
      <c r="P622" s="47"/>
      <c r="Q622" s="47"/>
      <c r="R622" s="47"/>
      <c r="S622" s="47"/>
      <c r="T622" s="47"/>
      <c r="U622" s="47"/>
      <c r="V622" s="47"/>
      <c r="W622" s="47"/>
      <c r="X622" s="47"/>
      <c r="Y622" s="47"/>
      <c r="Z622" s="47"/>
      <c r="AA622" s="47"/>
      <c r="AB622" s="47"/>
      <c r="AC622" s="47"/>
      <c r="AD622" s="47"/>
      <c r="AE622" s="47"/>
    </row>
    <row r="623" spans="1:31" ht="12.75" customHeight="1" x14ac:dyDescent="0.25">
      <c r="A623" s="45"/>
      <c r="B623" s="45"/>
      <c r="C623" s="47"/>
      <c r="D623" s="47"/>
      <c r="E623" s="47"/>
      <c r="F623" s="47"/>
      <c r="G623" s="47"/>
      <c r="H623" s="47"/>
      <c r="I623" s="47"/>
      <c r="J623" s="47"/>
      <c r="K623" s="47"/>
      <c r="L623" s="47"/>
      <c r="M623" s="47"/>
      <c r="N623" s="47"/>
      <c r="O623" s="47"/>
      <c r="P623" s="47"/>
      <c r="Q623" s="47"/>
      <c r="R623" s="47"/>
      <c r="S623" s="47"/>
      <c r="T623" s="47"/>
      <c r="U623" s="47"/>
      <c r="V623" s="47"/>
      <c r="W623" s="47"/>
      <c r="X623" s="47"/>
      <c r="Y623" s="47"/>
      <c r="Z623" s="47"/>
      <c r="AA623" s="47"/>
      <c r="AB623" s="47"/>
      <c r="AC623" s="47"/>
      <c r="AD623" s="47"/>
      <c r="AE623" s="47"/>
    </row>
    <row r="624" spans="1:31" ht="12.75" customHeight="1" x14ac:dyDescent="0.25">
      <c r="A624" s="45"/>
      <c r="B624" s="45"/>
      <c r="C624" s="47"/>
      <c r="D624" s="47"/>
      <c r="E624" s="47"/>
      <c r="F624" s="47"/>
      <c r="G624" s="47"/>
      <c r="H624" s="47"/>
      <c r="I624" s="47"/>
      <c r="J624" s="47"/>
      <c r="K624" s="47"/>
      <c r="L624" s="47"/>
      <c r="M624" s="47"/>
      <c r="N624" s="47"/>
      <c r="O624" s="47"/>
      <c r="P624" s="47"/>
      <c r="Q624" s="47"/>
      <c r="R624" s="47"/>
      <c r="S624" s="47"/>
      <c r="T624" s="47"/>
      <c r="U624" s="47"/>
      <c r="V624" s="47"/>
      <c r="W624" s="47"/>
      <c r="X624" s="47"/>
      <c r="Y624" s="47"/>
      <c r="Z624" s="47"/>
      <c r="AA624" s="47"/>
      <c r="AB624" s="47"/>
      <c r="AC624" s="47"/>
      <c r="AD624" s="47"/>
      <c r="AE624" s="47"/>
    </row>
    <row r="625" spans="1:31" ht="12.75" customHeight="1" x14ac:dyDescent="0.25">
      <c r="A625" s="45"/>
      <c r="B625" s="45"/>
      <c r="C625" s="47"/>
      <c r="D625" s="47"/>
      <c r="E625" s="47"/>
      <c r="F625" s="47"/>
      <c r="G625" s="47"/>
      <c r="H625" s="47"/>
      <c r="I625" s="47"/>
      <c r="J625" s="47"/>
      <c r="K625" s="47"/>
      <c r="L625" s="47"/>
      <c r="M625" s="47"/>
      <c r="N625" s="47"/>
      <c r="O625" s="47"/>
      <c r="P625" s="47"/>
      <c r="Q625" s="47"/>
      <c r="R625" s="47"/>
      <c r="S625" s="47"/>
      <c r="T625" s="47"/>
      <c r="U625" s="47"/>
      <c r="V625" s="47"/>
      <c r="W625" s="47"/>
      <c r="X625" s="47"/>
      <c r="Y625" s="47"/>
      <c r="Z625" s="47"/>
      <c r="AA625" s="47"/>
      <c r="AB625" s="47"/>
      <c r="AC625" s="47"/>
      <c r="AD625" s="47"/>
      <c r="AE625" s="47"/>
    </row>
    <row r="626" spans="1:31" ht="12.75" customHeight="1" x14ac:dyDescent="0.25">
      <c r="A626" s="45"/>
      <c r="B626" s="45"/>
      <c r="C626" s="47"/>
      <c r="D626" s="47"/>
      <c r="E626" s="47"/>
      <c r="F626" s="47"/>
      <c r="G626" s="47"/>
      <c r="H626" s="47"/>
      <c r="I626" s="47"/>
      <c r="J626" s="47"/>
      <c r="K626" s="47"/>
      <c r="L626" s="47"/>
      <c r="M626" s="47"/>
      <c r="N626" s="47"/>
      <c r="O626" s="47"/>
      <c r="P626" s="47"/>
      <c r="Q626" s="47"/>
      <c r="R626" s="47"/>
      <c r="S626" s="47"/>
      <c r="T626" s="47"/>
      <c r="U626" s="47"/>
      <c r="V626" s="47"/>
      <c r="W626" s="47"/>
      <c r="X626" s="47"/>
      <c r="Y626" s="47"/>
      <c r="Z626" s="47"/>
      <c r="AA626" s="47"/>
      <c r="AB626" s="47"/>
      <c r="AC626" s="47"/>
      <c r="AD626" s="47"/>
      <c r="AE626" s="47"/>
    </row>
    <row r="627" spans="1:31" ht="12.75" customHeight="1" x14ac:dyDescent="0.25">
      <c r="A627" s="45"/>
      <c r="B627" s="45"/>
      <c r="C627" s="47"/>
      <c r="D627" s="47"/>
      <c r="E627" s="47"/>
      <c r="F627" s="47"/>
      <c r="G627" s="47"/>
      <c r="H627" s="47"/>
      <c r="I627" s="47"/>
      <c r="J627" s="47"/>
      <c r="K627" s="47"/>
      <c r="L627" s="47"/>
      <c r="M627" s="47"/>
      <c r="N627" s="47"/>
      <c r="O627" s="47"/>
      <c r="P627" s="47"/>
      <c r="Q627" s="47"/>
      <c r="R627" s="47"/>
      <c r="S627" s="47"/>
      <c r="T627" s="47"/>
      <c r="U627" s="47"/>
      <c r="V627" s="47"/>
      <c r="W627" s="47"/>
      <c r="X627" s="47"/>
      <c r="Y627" s="47"/>
      <c r="Z627" s="47"/>
      <c r="AA627" s="47"/>
      <c r="AB627" s="47"/>
      <c r="AC627" s="47"/>
      <c r="AD627" s="47"/>
      <c r="AE627" s="47"/>
    </row>
    <row r="628" spans="1:31" ht="12.75" customHeight="1" x14ac:dyDescent="0.25">
      <c r="A628" s="45"/>
      <c r="B628" s="45"/>
      <c r="C628" s="47"/>
      <c r="D628" s="47"/>
      <c r="E628" s="47"/>
      <c r="F628" s="47"/>
      <c r="G628" s="47"/>
      <c r="H628" s="47"/>
      <c r="I628" s="47"/>
      <c r="J628" s="47"/>
      <c r="K628" s="47"/>
      <c r="L628" s="47"/>
      <c r="M628" s="47"/>
      <c r="N628" s="47"/>
      <c r="O628" s="47"/>
      <c r="P628" s="47"/>
      <c r="Q628" s="47"/>
      <c r="R628" s="47"/>
      <c r="S628" s="47"/>
      <c r="T628" s="47"/>
      <c r="U628" s="47"/>
      <c r="V628" s="47"/>
      <c r="W628" s="47"/>
      <c r="X628" s="47"/>
      <c r="Y628" s="47"/>
      <c r="Z628" s="47"/>
      <c r="AA628" s="47"/>
      <c r="AB628" s="47"/>
      <c r="AC628" s="47"/>
      <c r="AD628" s="47"/>
      <c r="AE628" s="47"/>
    </row>
    <row r="629" spans="1:31" ht="12.75" customHeight="1" x14ac:dyDescent="0.25">
      <c r="A629" s="45"/>
      <c r="B629" s="45"/>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row>
    <row r="630" spans="1:31" ht="12.75" customHeight="1" x14ac:dyDescent="0.25">
      <c r="A630" s="45"/>
      <c r="B630" s="45"/>
      <c r="C630" s="47"/>
      <c r="D630" s="47"/>
      <c r="E630" s="47"/>
      <c r="F630" s="47"/>
      <c r="G630" s="47"/>
      <c r="H630" s="47"/>
      <c r="I630" s="47"/>
      <c r="J630" s="47"/>
      <c r="K630" s="47"/>
      <c r="L630" s="47"/>
      <c r="M630" s="47"/>
      <c r="N630" s="47"/>
      <c r="O630" s="47"/>
      <c r="P630" s="47"/>
      <c r="Q630" s="47"/>
      <c r="R630" s="47"/>
      <c r="S630" s="47"/>
      <c r="T630" s="47"/>
      <c r="U630" s="47"/>
      <c r="V630" s="47"/>
      <c r="W630" s="47"/>
      <c r="X630" s="47"/>
      <c r="Y630" s="47"/>
      <c r="Z630" s="47"/>
      <c r="AA630" s="47"/>
      <c r="AB630" s="47"/>
      <c r="AC630" s="47"/>
      <c r="AD630" s="47"/>
      <c r="AE630" s="47"/>
    </row>
    <row r="631" spans="1:31" ht="12.75" customHeight="1" x14ac:dyDescent="0.25">
      <c r="A631" s="45"/>
      <c r="B631" s="45"/>
      <c r="C631" s="47"/>
      <c r="D631" s="47"/>
      <c r="E631" s="47"/>
      <c r="F631" s="47"/>
      <c r="G631" s="47"/>
      <c r="H631" s="47"/>
      <c r="I631" s="47"/>
      <c r="J631" s="47"/>
      <c r="K631" s="47"/>
      <c r="L631" s="47"/>
      <c r="M631" s="47"/>
      <c r="N631" s="47"/>
      <c r="O631" s="47"/>
      <c r="P631" s="47"/>
      <c r="Q631" s="47"/>
      <c r="R631" s="47"/>
      <c r="S631" s="47"/>
      <c r="T631" s="47"/>
      <c r="U631" s="47"/>
      <c r="V631" s="47"/>
      <c r="W631" s="47"/>
      <c r="X631" s="47"/>
      <c r="Y631" s="47"/>
      <c r="Z631" s="47"/>
      <c r="AA631" s="47"/>
      <c r="AB631" s="47"/>
      <c r="AC631" s="47"/>
      <c r="AD631" s="47"/>
      <c r="AE631" s="47"/>
    </row>
    <row r="632" spans="1:31" ht="12.75" customHeight="1" x14ac:dyDescent="0.25">
      <c r="A632" s="45"/>
      <c r="B632" s="45"/>
      <c r="C632" s="47"/>
      <c r="D632" s="47"/>
      <c r="E632" s="47"/>
      <c r="F632" s="47"/>
      <c r="G632" s="47"/>
      <c r="H632" s="47"/>
      <c r="I632" s="47"/>
      <c r="J632" s="47"/>
      <c r="K632" s="47"/>
      <c r="L632" s="47"/>
      <c r="M632" s="47"/>
      <c r="N632" s="47"/>
      <c r="O632" s="47"/>
      <c r="P632" s="47"/>
      <c r="Q632" s="47"/>
      <c r="R632" s="47"/>
      <c r="S632" s="47"/>
      <c r="T632" s="47"/>
      <c r="U632" s="47"/>
      <c r="V632" s="47"/>
      <c r="W632" s="47"/>
      <c r="X632" s="47"/>
      <c r="Y632" s="47"/>
      <c r="Z632" s="47"/>
      <c r="AA632" s="47"/>
      <c r="AB632" s="47"/>
      <c r="AC632" s="47"/>
      <c r="AD632" s="47"/>
      <c r="AE632" s="47"/>
    </row>
    <row r="633" spans="1:31" ht="12.75" customHeight="1" x14ac:dyDescent="0.25">
      <c r="A633" s="45"/>
      <c r="B633" s="45"/>
      <c r="C633" s="47"/>
      <c r="D633" s="47"/>
      <c r="E633" s="47"/>
      <c r="F633" s="47"/>
      <c r="G633" s="47"/>
      <c r="H633" s="47"/>
      <c r="I633" s="47"/>
      <c r="J633" s="47"/>
      <c r="K633" s="47"/>
      <c r="L633" s="47"/>
      <c r="M633" s="47"/>
      <c r="N633" s="47"/>
      <c r="O633" s="47"/>
      <c r="P633" s="47"/>
      <c r="Q633" s="47"/>
      <c r="R633" s="47"/>
      <c r="S633" s="47"/>
      <c r="T633" s="47"/>
      <c r="U633" s="47"/>
      <c r="V633" s="47"/>
      <c r="W633" s="47"/>
      <c r="X633" s="47"/>
      <c r="Y633" s="47"/>
      <c r="Z633" s="47"/>
      <c r="AA633" s="47"/>
      <c r="AB633" s="47"/>
      <c r="AC633" s="47"/>
      <c r="AD633" s="47"/>
      <c r="AE633" s="47"/>
    </row>
    <row r="634" spans="1:31" ht="12.75" customHeight="1" x14ac:dyDescent="0.25">
      <c r="A634" s="45"/>
      <c r="B634" s="45"/>
      <c r="C634" s="47"/>
      <c r="D634" s="47"/>
      <c r="E634" s="47"/>
      <c r="F634" s="47"/>
      <c r="G634" s="47"/>
      <c r="H634" s="47"/>
      <c r="I634" s="47"/>
      <c r="J634" s="47"/>
      <c r="K634" s="47"/>
      <c r="L634" s="47"/>
      <c r="M634" s="47"/>
      <c r="N634" s="47"/>
      <c r="O634" s="47"/>
      <c r="P634" s="47"/>
      <c r="Q634" s="47"/>
      <c r="R634" s="47"/>
      <c r="S634" s="47"/>
      <c r="T634" s="47"/>
      <c r="U634" s="47"/>
      <c r="V634" s="47"/>
      <c r="W634" s="47"/>
      <c r="X634" s="47"/>
      <c r="Y634" s="47"/>
      <c r="Z634" s="47"/>
      <c r="AA634" s="47"/>
      <c r="AB634" s="47"/>
      <c r="AC634" s="47"/>
      <c r="AD634" s="47"/>
      <c r="AE634" s="47"/>
    </row>
    <row r="635" spans="1:31" ht="12.75" customHeight="1" x14ac:dyDescent="0.25">
      <c r="A635" s="45"/>
      <c r="B635" s="45"/>
      <c r="C635" s="47"/>
      <c r="D635" s="47"/>
      <c r="E635" s="47"/>
      <c r="F635" s="47"/>
      <c r="G635" s="47"/>
      <c r="H635" s="47"/>
      <c r="I635" s="47"/>
      <c r="J635" s="47"/>
      <c r="K635" s="47"/>
      <c r="L635" s="47"/>
      <c r="M635" s="47"/>
      <c r="N635" s="47"/>
      <c r="O635" s="47"/>
      <c r="P635" s="47"/>
      <c r="Q635" s="47"/>
      <c r="R635" s="47"/>
      <c r="S635" s="47"/>
      <c r="T635" s="47"/>
      <c r="U635" s="47"/>
      <c r="V635" s="47"/>
      <c r="W635" s="47"/>
      <c r="X635" s="47"/>
      <c r="Y635" s="47"/>
      <c r="Z635" s="47"/>
      <c r="AA635" s="47"/>
      <c r="AB635" s="47"/>
      <c r="AC635" s="47"/>
      <c r="AD635" s="47"/>
      <c r="AE635" s="47"/>
    </row>
    <row r="636" spans="1:31" ht="12.75" customHeight="1" x14ac:dyDescent="0.25">
      <c r="A636" s="45"/>
      <c r="B636" s="45"/>
      <c r="C636" s="47"/>
      <c r="D636" s="47"/>
      <c r="E636" s="47"/>
      <c r="F636" s="47"/>
      <c r="G636" s="47"/>
      <c r="H636" s="47"/>
      <c r="I636" s="47"/>
      <c r="J636" s="47"/>
      <c r="K636" s="47"/>
      <c r="L636" s="47"/>
      <c r="M636" s="47"/>
      <c r="N636" s="47"/>
      <c r="O636" s="47"/>
      <c r="P636" s="47"/>
      <c r="Q636" s="47"/>
      <c r="R636" s="47"/>
      <c r="S636" s="47"/>
      <c r="T636" s="47"/>
      <c r="U636" s="47"/>
      <c r="V636" s="47"/>
      <c r="W636" s="47"/>
      <c r="X636" s="47"/>
      <c r="Y636" s="47"/>
      <c r="Z636" s="47"/>
      <c r="AA636" s="47"/>
      <c r="AB636" s="47"/>
      <c r="AC636" s="47"/>
      <c r="AD636" s="47"/>
      <c r="AE636" s="47"/>
    </row>
    <row r="637" spans="1:31" ht="12.75" customHeight="1" x14ac:dyDescent="0.25">
      <c r="A637" s="45"/>
      <c r="B637" s="45"/>
      <c r="C637" s="47"/>
      <c r="D637" s="47"/>
      <c r="E637" s="47"/>
      <c r="F637" s="47"/>
      <c r="G637" s="47"/>
      <c r="H637" s="47"/>
      <c r="I637" s="47"/>
      <c r="J637" s="47"/>
      <c r="K637" s="47"/>
      <c r="L637" s="47"/>
      <c r="M637" s="47"/>
      <c r="N637" s="47"/>
      <c r="O637" s="47"/>
      <c r="P637" s="47"/>
      <c r="Q637" s="47"/>
      <c r="R637" s="47"/>
      <c r="S637" s="47"/>
      <c r="T637" s="47"/>
      <c r="U637" s="47"/>
      <c r="V637" s="47"/>
      <c r="W637" s="47"/>
      <c r="X637" s="47"/>
      <c r="Y637" s="47"/>
      <c r="Z637" s="47"/>
      <c r="AA637" s="47"/>
      <c r="AB637" s="47"/>
      <c r="AC637" s="47"/>
      <c r="AD637" s="47"/>
      <c r="AE637" s="47"/>
    </row>
    <row r="638" spans="1:31" ht="12.75" customHeight="1" x14ac:dyDescent="0.25">
      <c r="A638" s="45"/>
      <c r="B638" s="45"/>
      <c r="C638" s="47"/>
      <c r="D638" s="47"/>
      <c r="E638" s="47"/>
      <c r="F638" s="47"/>
      <c r="G638" s="47"/>
      <c r="H638" s="47"/>
      <c r="I638" s="47"/>
      <c r="J638" s="47"/>
      <c r="K638" s="47"/>
      <c r="L638" s="47"/>
      <c r="M638" s="47"/>
      <c r="N638" s="47"/>
      <c r="O638" s="47"/>
      <c r="P638" s="47"/>
      <c r="Q638" s="47"/>
      <c r="R638" s="47"/>
      <c r="S638" s="47"/>
      <c r="T638" s="47"/>
      <c r="U638" s="47"/>
      <c r="V638" s="47"/>
      <c r="W638" s="47"/>
      <c r="X638" s="47"/>
      <c r="Y638" s="47"/>
      <c r="Z638" s="47"/>
      <c r="AA638" s="47"/>
      <c r="AB638" s="47"/>
      <c r="AC638" s="47"/>
      <c r="AD638" s="47"/>
      <c r="AE638" s="47"/>
    </row>
    <row r="639" spans="1:31" ht="12.75" customHeight="1" x14ac:dyDescent="0.25">
      <c r="A639" s="45"/>
      <c r="B639" s="45"/>
      <c r="C639" s="47"/>
      <c r="D639" s="47"/>
      <c r="E639" s="47"/>
      <c r="F639" s="47"/>
      <c r="G639" s="47"/>
      <c r="H639" s="47"/>
      <c r="I639" s="47"/>
      <c r="J639" s="47"/>
      <c r="K639" s="47"/>
      <c r="L639" s="47"/>
      <c r="M639" s="47"/>
      <c r="N639" s="47"/>
      <c r="O639" s="47"/>
      <c r="P639" s="47"/>
      <c r="Q639" s="47"/>
      <c r="R639" s="47"/>
      <c r="S639" s="47"/>
      <c r="T639" s="47"/>
      <c r="U639" s="47"/>
      <c r="V639" s="47"/>
      <c r="W639" s="47"/>
      <c r="X639" s="47"/>
      <c r="Y639" s="47"/>
      <c r="Z639" s="47"/>
      <c r="AA639" s="47"/>
      <c r="AB639" s="47"/>
      <c r="AC639" s="47"/>
      <c r="AD639" s="47"/>
      <c r="AE639" s="47"/>
    </row>
    <row r="640" spans="1:31" ht="12.75" customHeight="1" x14ac:dyDescent="0.25">
      <c r="A640" s="45"/>
      <c r="B640" s="45"/>
      <c r="C640" s="47"/>
      <c r="D640" s="47"/>
      <c r="E640" s="47"/>
      <c r="F640" s="47"/>
      <c r="G640" s="47"/>
      <c r="H640" s="47"/>
      <c r="I640" s="47"/>
      <c r="J640" s="47"/>
      <c r="K640" s="47"/>
      <c r="L640" s="47"/>
      <c r="M640" s="47"/>
      <c r="N640" s="47"/>
      <c r="O640" s="47"/>
      <c r="P640" s="47"/>
      <c r="Q640" s="47"/>
      <c r="R640" s="47"/>
      <c r="S640" s="47"/>
      <c r="T640" s="47"/>
      <c r="U640" s="47"/>
      <c r="V640" s="47"/>
      <c r="W640" s="47"/>
      <c r="X640" s="47"/>
      <c r="Y640" s="47"/>
      <c r="Z640" s="47"/>
      <c r="AA640" s="47"/>
      <c r="AB640" s="47"/>
      <c r="AC640" s="47"/>
      <c r="AD640" s="47"/>
      <c r="AE640" s="47"/>
    </row>
    <row r="641" spans="1:31" ht="12.75" customHeight="1" x14ac:dyDescent="0.25">
      <c r="A641" s="45"/>
      <c r="B641" s="45"/>
      <c r="C641" s="47"/>
      <c r="D641" s="47"/>
      <c r="E641" s="47"/>
      <c r="F641" s="47"/>
      <c r="G641" s="47"/>
      <c r="H641" s="47"/>
      <c r="I641" s="47"/>
      <c r="J641" s="47"/>
      <c r="K641" s="47"/>
      <c r="L641" s="47"/>
      <c r="M641" s="47"/>
      <c r="N641" s="47"/>
      <c r="O641" s="47"/>
      <c r="P641" s="47"/>
      <c r="Q641" s="47"/>
      <c r="R641" s="47"/>
      <c r="S641" s="47"/>
      <c r="T641" s="47"/>
      <c r="U641" s="47"/>
      <c r="V641" s="47"/>
      <c r="W641" s="47"/>
      <c r="X641" s="47"/>
      <c r="Y641" s="47"/>
      <c r="Z641" s="47"/>
      <c r="AA641" s="47"/>
      <c r="AB641" s="47"/>
      <c r="AC641" s="47"/>
      <c r="AD641" s="47"/>
      <c r="AE641" s="47"/>
    </row>
    <row r="642" spans="1:31" ht="12.75" customHeight="1" x14ac:dyDescent="0.25">
      <c r="A642" s="45"/>
      <c r="B642" s="45"/>
      <c r="C642" s="47"/>
      <c r="D642" s="47"/>
      <c r="E642" s="47"/>
      <c r="F642" s="47"/>
      <c r="G642" s="47"/>
      <c r="H642" s="47"/>
      <c r="I642" s="47"/>
      <c r="J642" s="47"/>
      <c r="K642" s="47"/>
      <c r="L642" s="47"/>
      <c r="M642" s="47"/>
      <c r="N642" s="47"/>
      <c r="O642" s="47"/>
      <c r="P642" s="47"/>
      <c r="Q642" s="47"/>
      <c r="R642" s="47"/>
      <c r="S642" s="47"/>
      <c r="T642" s="47"/>
      <c r="U642" s="47"/>
      <c r="V642" s="47"/>
      <c r="W642" s="47"/>
      <c r="X642" s="47"/>
      <c r="Y642" s="47"/>
      <c r="Z642" s="47"/>
      <c r="AA642" s="47"/>
      <c r="AB642" s="47"/>
      <c r="AC642" s="47"/>
      <c r="AD642" s="47"/>
      <c r="AE642" s="47"/>
    </row>
    <row r="643" spans="1:31" ht="12.75" customHeight="1" x14ac:dyDescent="0.25">
      <c r="A643" s="45"/>
      <c r="B643" s="45"/>
      <c r="C643" s="47"/>
      <c r="D643" s="47"/>
      <c r="E643" s="47"/>
      <c r="F643" s="47"/>
      <c r="G643" s="47"/>
      <c r="H643" s="47"/>
      <c r="I643" s="47"/>
      <c r="J643" s="47"/>
      <c r="K643" s="47"/>
      <c r="L643" s="47"/>
      <c r="M643" s="47"/>
      <c r="N643" s="47"/>
      <c r="O643" s="47"/>
      <c r="P643" s="47"/>
      <c r="Q643" s="47"/>
      <c r="R643" s="47"/>
      <c r="S643" s="47"/>
      <c r="T643" s="47"/>
      <c r="U643" s="47"/>
      <c r="V643" s="47"/>
      <c r="W643" s="47"/>
      <c r="X643" s="47"/>
      <c r="Y643" s="47"/>
      <c r="Z643" s="47"/>
      <c r="AA643" s="47"/>
      <c r="AB643" s="47"/>
      <c r="AC643" s="47"/>
      <c r="AD643" s="47"/>
      <c r="AE643" s="47"/>
    </row>
    <row r="644" spans="1:31" ht="12.75" customHeight="1" x14ac:dyDescent="0.25">
      <c r="A644" s="45"/>
      <c r="B644" s="45"/>
      <c r="C644" s="47"/>
      <c r="D644" s="47"/>
      <c r="E644" s="47"/>
      <c r="F644" s="47"/>
      <c r="G644" s="47"/>
      <c r="H644" s="47"/>
      <c r="I644" s="47"/>
      <c r="J644" s="47"/>
      <c r="K644" s="47"/>
      <c r="L644" s="47"/>
      <c r="M644" s="47"/>
      <c r="N644" s="47"/>
      <c r="O644" s="47"/>
      <c r="P644" s="47"/>
      <c r="Q644" s="47"/>
      <c r="R644" s="47"/>
      <c r="S644" s="47"/>
      <c r="T644" s="47"/>
      <c r="U644" s="47"/>
      <c r="V644" s="47"/>
      <c r="W644" s="47"/>
      <c r="X644" s="47"/>
      <c r="Y644" s="47"/>
      <c r="Z644" s="47"/>
      <c r="AA644" s="47"/>
      <c r="AB644" s="47"/>
      <c r="AC644" s="47"/>
      <c r="AD644" s="47"/>
      <c r="AE644" s="47"/>
    </row>
    <row r="645" spans="1:31" ht="12.75" customHeight="1" x14ac:dyDescent="0.25">
      <c r="A645" s="45"/>
      <c r="B645" s="45"/>
      <c r="C645" s="47"/>
      <c r="D645" s="47"/>
      <c r="E645" s="47"/>
      <c r="F645" s="47"/>
      <c r="G645" s="47"/>
      <c r="H645" s="47"/>
      <c r="I645" s="47"/>
      <c r="J645" s="47"/>
      <c r="K645" s="47"/>
      <c r="L645" s="47"/>
      <c r="M645" s="47"/>
      <c r="N645" s="47"/>
      <c r="O645" s="47"/>
      <c r="P645" s="47"/>
      <c r="Q645" s="47"/>
      <c r="R645" s="47"/>
      <c r="S645" s="47"/>
      <c r="T645" s="47"/>
      <c r="U645" s="47"/>
      <c r="V645" s="47"/>
      <c r="W645" s="47"/>
      <c r="X645" s="47"/>
      <c r="Y645" s="47"/>
      <c r="Z645" s="47"/>
      <c r="AA645" s="47"/>
      <c r="AB645" s="47"/>
      <c r="AC645" s="47"/>
      <c r="AD645" s="47"/>
      <c r="AE645" s="47"/>
    </row>
    <row r="646" spans="1:31" ht="12.75" customHeight="1" x14ac:dyDescent="0.25">
      <c r="A646" s="45"/>
      <c r="B646" s="45"/>
      <c r="C646" s="47"/>
      <c r="D646" s="47"/>
      <c r="E646" s="47"/>
      <c r="F646" s="47"/>
      <c r="G646" s="47"/>
      <c r="H646" s="47"/>
      <c r="I646" s="47"/>
      <c r="J646" s="47"/>
      <c r="K646" s="47"/>
      <c r="L646" s="47"/>
      <c r="M646" s="47"/>
      <c r="N646" s="47"/>
      <c r="O646" s="47"/>
      <c r="P646" s="47"/>
      <c r="Q646" s="47"/>
      <c r="R646" s="47"/>
      <c r="S646" s="47"/>
      <c r="T646" s="47"/>
      <c r="U646" s="47"/>
      <c r="V646" s="47"/>
      <c r="W646" s="47"/>
      <c r="X646" s="47"/>
      <c r="Y646" s="47"/>
      <c r="Z646" s="47"/>
      <c r="AA646" s="47"/>
      <c r="AB646" s="47"/>
      <c r="AC646" s="47"/>
      <c r="AD646" s="47"/>
      <c r="AE646" s="47"/>
    </row>
    <row r="647" spans="1:31" ht="12.75" customHeight="1" x14ac:dyDescent="0.25">
      <c r="A647" s="45"/>
      <c r="B647" s="45"/>
      <c r="C647" s="47"/>
      <c r="D647" s="47"/>
      <c r="E647" s="47"/>
      <c r="F647" s="47"/>
      <c r="G647" s="47"/>
      <c r="H647" s="47"/>
      <c r="I647" s="47"/>
      <c r="J647" s="47"/>
      <c r="K647" s="47"/>
      <c r="L647" s="47"/>
      <c r="M647" s="47"/>
      <c r="N647" s="47"/>
      <c r="O647" s="47"/>
      <c r="P647" s="47"/>
      <c r="Q647" s="47"/>
      <c r="R647" s="47"/>
      <c r="S647" s="47"/>
      <c r="T647" s="47"/>
      <c r="U647" s="47"/>
      <c r="V647" s="47"/>
      <c r="W647" s="47"/>
      <c r="X647" s="47"/>
      <c r="Y647" s="47"/>
      <c r="Z647" s="47"/>
      <c r="AA647" s="47"/>
      <c r="AB647" s="47"/>
      <c r="AC647" s="47"/>
      <c r="AD647" s="47"/>
      <c r="AE647" s="47"/>
    </row>
    <row r="648" spans="1:31" ht="12.75" customHeight="1" x14ac:dyDescent="0.25">
      <c r="A648" s="45"/>
      <c r="B648" s="45"/>
      <c r="C648" s="47"/>
      <c r="D648" s="47"/>
      <c r="E648" s="47"/>
      <c r="F648" s="47"/>
      <c r="G648" s="47"/>
      <c r="H648" s="47"/>
      <c r="I648" s="47"/>
      <c r="J648" s="47"/>
      <c r="K648" s="47"/>
      <c r="L648" s="47"/>
      <c r="M648" s="47"/>
      <c r="N648" s="47"/>
      <c r="O648" s="47"/>
      <c r="P648" s="47"/>
      <c r="Q648" s="47"/>
      <c r="R648" s="47"/>
      <c r="S648" s="47"/>
      <c r="T648" s="47"/>
      <c r="U648" s="47"/>
      <c r="V648" s="47"/>
      <c r="W648" s="47"/>
      <c r="X648" s="47"/>
      <c r="Y648" s="47"/>
      <c r="Z648" s="47"/>
      <c r="AA648" s="47"/>
      <c r="AB648" s="47"/>
      <c r="AC648" s="47"/>
      <c r="AD648" s="47"/>
      <c r="AE648" s="47"/>
    </row>
    <row r="649" spans="1:31" ht="12.75" customHeight="1" x14ac:dyDescent="0.25">
      <c r="A649" s="45"/>
      <c r="B649" s="45"/>
      <c r="C649" s="47"/>
      <c r="D649" s="47"/>
      <c r="E649" s="47"/>
      <c r="F649" s="47"/>
      <c r="G649" s="47"/>
      <c r="H649" s="47"/>
      <c r="I649" s="47"/>
      <c r="J649" s="47"/>
      <c r="K649" s="47"/>
      <c r="L649" s="47"/>
      <c r="M649" s="47"/>
      <c r="N649" s="47"/>
      <c r="O649" s="47"/>
      <c r="P649" s="47"/>
      <c r="Q649" s="47"/>
      <c r="R649" s="47"/>
      <c r="S649" s="47"/>
      <c r="T649" s="47"/>
      <c r="U649" s="47"/>
      <c r="V649" s="47"/>
      <c r="W649" s="47"/>
      <c r="X649" s="47"/>
      <c r="Y649" s="47"/>
      <c r="Z649" s="47"/>
      <c r="AA649" s="47"/>
      <c r="AB649" s="47"/>
      <c r="AC649" s="47"/>
      <c r="AD649" s="47"/>
      <c r="AE649" s="47"/>
    </row>
    <row r="650" spans="1:31" ht="12.75" customHeight="1" x14ac:dyDescent="0.25">
      <c r="A650" s="45"/>
      <c r="B650" s="45"/>
      <c r="C650" s="47"/>
      <c r="D650" s="47"/>
      <c r="E650" s="47"/>
      <c r="F650" s="47"/>
      <c r="G650" s="47"/>
      <c r="H650" s="47"/>
      <c r="I650" s="47"/>
      <c r="J650" s="47"/>
      <c r="K650" s="47"/>
      <c r="L650" s="47"/>
      <c r="M650" s="47"/>
      <c r="N650" s="47"/>
      <c r="O650" s="47"/>
      <c r="P650" s="47"/>
      <c r="Q650" s="47"/>
      <c r="R650" s="47"/>
      <c r="S650" s="47"/>
      <c r="T650" s="47"/>
      <c r="U650" s="47"/>
      <c r="V650" s="47"/>
      <c r="W650" s="47"/>
      <c r="X650" s="47"/>
      <c r="Y650" s="47"/>
      <c r="Z650" s="47"/>
      <c r="AA650" s="47"/>
      <c r="AB650" s="47"/>
      <c r="AC650" s="47"/>
      <c r="AD650" s="47"/>
      <c r="AE650" s="47"/>
    </row>
    <row r="651" spans="1:31" ht="12.75" customHeight="1" x14ac:dyDescent="0.25">
      <c r="A651" s="45"/>
      <c r="B651" s="45"/>
      <c r="C651" s="47"/>
      <c r="D651" s="47"/>
      <c r="E651" s="47"/>
      <c r="F651" s="47"/>
      <c r="G651" s="47"/>
      <c r="H651" s="47"/>
      <c r="I651" s="47"/>
      <c r="J651" s="47"/>
      <c r="K651" s="47"/>
      <c r="L651" s="47"/>
      <c r="M651" s="47"/>
      <c r="N651" s="47"/>
      <c r="O651" s="47"/>
      <c r="P651" s="47"/>
      <c r="Q651" s="47"/>
      <c r="R651" s="47"/>
      <c r="S651" s="47"/>
      <c r="T651" s="47"/>
      <c r="U651" s="47"/>
      <c r="V651" s="47"/>
      <c r="W651" s="47"/>
      <c r="X651" s="47"/>
      <c r="Y651" s="47"/>
      <c r="Z651" s="47"/>
      <c r="AA651" s="47"/>
      <c r="AB651" s="47"/>
      <c r="AC651" s="47"/>
      <c r="AD651" s="47"/>
      <c r="AE651" s="47"/>
    </row>
    <row r="652" spans="1:31" ht="12.75" customHeight="1" x14ac:dyDescent="0.25">
      <c r="A652" s="45"/>
      <c r="B652" s="45"/>
      <c r="C652" s="47"/>
      <c r="D652" s="47"/>
      <c r="E652" s="47"/>
      <c r="F652" s="47"/>
      <c r="G652" s="47"/>
      <c r="H652" s="47"/>
      <c r="I652" s="47"/>
      <c r="J652" s="47"/>
      <c r="K652" s="47"/>
      <c r="L652" s="47"/>
      <c r="M652" s="47"/>
      <c r="N652" s="47"/>
      <c r="O652" s="47"/>
      <c r="P652" s="47"/>
      <c r="Q652" s="47"/>
      <c r="R652" s="47"/>
      <c r="S652" s="47"/>
      <c r="T652" s="47"/>
      <c r="U652" s="47"/>
      <c r="V652" s="47"/>
      <c r="W652" s="47"/>
      <c r="X652" s="47"/>
      <c r="Y652" s="47"/>
      <c r="Z652" s="47"/>
      <c r="AA652" s="47"/>
      <c r="AB652" s="47"/>
      <c r="AC652" s="47"/>
      <c r="AD652" s="47"/>
      <c r="AE652" s="47"/>
    </row>
    <row r="653" spans="1:31" ht="12.75" customHeight="1" x14ac:dyDescent="0.25">
      <c r="A653" s="45"/>
      <c r="B653" s="45"/>
      <c r="C653" s="47"/>
      <c r="D653" s="47"/>
      <c r="E653" s="47"/>
      <c r="F653" s="47"/>
      <c r="G653" s="47"/>
      <c r="H653" s="47"/>
      <c r="I653" s="47"/>
      <c r="J653" s="47"/>
      <c r="K653" s="47"/>
      <c r="L653" s="47"/>
      <c r="M653" s="47"/>
      <c r="N653" s="47"/>
      <c r="O653" s="47"/>
      <c r="P653" s="47"/>
      <c r="Q653" s="47"/>
      <c r="R653" s="47"/>
      <c r="S653" s="47"/>
      <c r="T653" s="47"/>
      <c r="U653" s="47"/>
      <c r="V653" s="47"/>
      <c r="W653" s="47"/>
      <c r="X653" s="47"/>
      <c r="Y653" s="47"/>
      <c r="Z653" s="47"/>
      <c r="AA653" s="47"/>
      <c r="AB653" s="47"/>
      <c r="AC653" s="47"/>
      <c r="AD653" s="47"/>
      <c r="AE653" s="47"/>
    </row>
    <row r="654" spans="1:31" ht="12.75" customHeight="1" x14ac:dyDescent="0.25">
      <c r="A654" s="45"/>
      <c r="B654" s="45"/>
      <c r="C654" s="47"/>
      <c r="D654" s="47"/>
      <c r="E654" s="47"/>
      <c r="F654" s="47"/>
      <c r="G654" s="47"/>
      <c r="H654" s="47"/>
      <c r="I654" s="47"/>
      <c r="J654" s="47"/>
      <c r="K654" s="47"/>
      <c r="L654" s="47"/>
      <c r="M654" s="47"/>
      <c r="N654" s="47"/>
      <c r="O654" s="47"/>
      <c r="P654" s="47"/>
      <c r="Q654" s="47"/>
      <c r="R654" s="47"/>
      <c r="S654" s="47"/>
      <c r="T654" s="47"/>
      <c r="U654" s="47"/>
      <c r="V654" s="47"/>
      <c r="W654" s="47"/>
      <c r="X654" s="47"/>
      <c r="Y654" s="47"/>
      <c r="Z654" s="47"/>
      <c r="AA654" s="47"/>
      <c r="AB654" s="47"/>
      <c r="AC654" s="47"/>
      <c r="AD654" s="47"/>
      <c r="AE654" s="47"/>
    </row>
    <row r="655" spans="1:31" ht="12.75" customHeight="1" x14ac:dyDescent="0.25">
      <c r="A655" s="45"/>
      <c r="B655" s="45"/>
      <c r="C655" s="47"/>
      <c r="D655" s="47"/>
      <c r="E655" s="47"/>
      <c r="F655" s="47"/>
      <c r="G655" s="47"/>
      <c r="H655" s="47"/>
      <c r="I655" s="47"/>
      <c r="J655" s="47"/>
      <c r="K655" s="47"/>
      <c r="L655" s="47"/>
      <c r="M655" s="47"/>
      <c r="N655" s="47"/>
      <c r="O655" s="47"/>
      <c r="P655" s="47"/>
      <c r="Q655" s="47"/>
      <c r="R655" s="47"/>
      <c r="S655" s="47"/>
      <c r="T655" s="47"/>
      <c r="U655" s="47"/>
      <c r="V655" s="47"/>
      <c r="W655" s="47"/>
      <c r="X655" s="47"/>
      <c r="Y655" s="47"/>
      <c r="Z655" s="47"/>
      <c r="AA655" s="47"/>
      <c r="AB655" s="47"/>
      <c r="AC655" s="47"/>
      <c r="AD655" s="47"/>
      <c r="AE655" s="47"/>
    </row>
    <row r="656" spans="1:31" ht="12.75" customHeight="1" x14ac:dyDescent="0.25">
      <c r="A656" s="45"/>
      <c r="B656" s="45"/>
      <c r="C656" s="47"/>
      <c r="D656" s="47"/>
      <c r="E656" s="47"/>
      <c r="F656" s="47"/>
      <c r="G656" s="47"/>
      <c r="H656" s="47"/>
      <c r="I656" s="47"/>
      <c r="J656" s="47"/>
      <c r="K656" s="47"/>
      <c r="L656" s="47"/>
      <c r="M656" s="47"/>
      <c r="N656" s="47"/>
      <c r="O656" s="47"/>
      <c r="P656" s="47"/>
      <c r="Q656" s="47"/>
      <c r="R656" s="47"/>
      <c r="S656" s="47"/>
      <c r="T656" s="47"/>
      <c r="U656" s="47"/>
      <c r="V656" s="47"/>
      <c r="W656" s="47"/>
      <c r="X656" s="47"/>
      <c r="Y656" s="47"/>
      <c r="Z656" s="47"/>
      <c r="AA656" s="47"/>
      <c r="AB656" s="47"/>
      <c r="AC656" s="47"/>
      <c r="AD656" s="47"/>
      <c r="AE656" s="47"/>
    </row>
    <row r="657" spans="1:31" ht="12.75" customHeight="1" x14ac:dyDescent="0.25">
      <c r="A657" s="45"/>
      <c r="B657" s="45"/>
      <c r="C657" s="47"/>
      <c r="D657" s="47"/>
      <c r="E657" s="47"/>
      <c r="F657" s="47"/>
      <c r="G657" s="47"/>
      <c r="H657" s="47"/>
      <c r="I657" s="47"/>
      <c r="J657" s="47"/>
      <c r="K657" s="47"/>
      <c r="L657" s="47"/>
      <c r="M657" s="47"/>
      <c r="N657" s="47"/>
      <c r="O657" s="47"/>
      <c r="P657" s="47"/>
      <c r="Q657" s="47"/>
      <c r="R657" s="47"/>
      <c r="S657" s="47"/>
      <c r="T657" s="47"/>
      <c r="U657" s="47"/>
      <c r="V657" s="47"/>
      <c r="W657" s="47"/>
      <c r="X657" s="47"/>
      <c r="Y657" s="47"/>
      <c r="Z657" s="47"/>
      <c r="AA657" s="47"/>
      <c r="AB657" s="47"/>
      <c r="AC657" s="47"/>
      <c r="AD657" s="47"/>
      <c r="AE657" s="47"/>
    </row>
    <row r="658" spans="1:31" ht="12.75" customHeight="1" x14ac:dyDescent="0.25">
      <c r="A658" s="45"/>
      <c r="B658" s="45"/>
      <c r="C658" s="47"/>
      <c r="D658" s="47"/>
      <c r="E658" s="47"/>
      <c r="F658" s="47"/>
      <c r="G658" s="47"/>
      <c r="H658" s="47"/>
      <c r="I658" s="47"/>
      <c r="J658" s="47"/>
      <c r="K658" s="47"/>
      <c r="L658" s="47"/>
      <c r="M658" s="47"/>
      <c r="N658" s="47"/>
      <c r="O658" s="47"/>
      <c r="P658" s="47"/>
      <c r="Q658" s="47"/>
      <c r="R658" s="47"/>
      <c r="S658" s="47"/>
      <c r="T658" s="47"/>
      <c r="U658" s="47"/>
      <c r="V658" s="47"/>
      <c r="W658" s="47"/>
      <c r="X658" s="47"/>
      <c r="Y658" s="47"/>
      <c r="Z658" s="47"/>
      <c r="AA658" s="47"/>
      <c r="AB658" s="47"/>
      <c r="AC658" s="47"/>
      <c r="AD658" s="47"/>
      <c r="AE658" s="47"/>
    </row>
    <row r="659" spans="1:31" ht="12.75" customHeight="1" x14ac:dyDescent="0.25">
      <c r="A659" s="45"/>
      <c r="B659" s="45"/>
      <c r="C659" s="47"/>
      <c r="D659" s="47"/>
      <c r="E659" s="47"/>
      <c r="F659" s="47"/>
      <c r="G659" s="47"/>
      <c r="H659" s="47"/>
      <c r="I659" s="47"/>
      <c r="J659" s="47"/>
      <c r="K659" s="47"/>
      <c r="L659" s="47"/>
      <c r="M659" s="47"/>
      <c r="N659" s="47"/>
      <c r="O659" s="47"/>
      <c r="P659" s="47"/>
      <c r="Q659" s="47"/>
      <c r="R659" s="47"/>
      <c r="S659" s="47"/>
      <c r="T659" s="47"/>
      <c r="U659" s="47"/>
      <c r="V659" s="47"/>
      <c r="W659" s="47"/>
      <c r="X659" s="47"/>
      <c r="Y659" s="47"/>
      <c r="Z659" s="47"/>
      <c r="AA659" s="47"/>
      <c r="AB659" s="47"/>
      <c r="AC659" s="47"/>
      <c r="AD659" s="47"/>
      <c r="AE659" s="47"/>
    </row>
    <row r="660" spans="1:31" ht="12.75" customHeight="1" x14ac:dyDescent="0.25">
      <c r="A660" s="45"/>
      <c r="B660" s="45"/>
      <c r="C660" s="47"/>
      <c r="D660" s="47"/>
      <c r="E660" s="47"/>
      <c r="F660" s="47"/>
      <c r="G660" s="47"/>
      <c r="H660" s="47"/>
      <c r="I660" s="47"/>
      <c r="J660" s="47"/>
      <c r="K660" s="47"/>
      <c r="L660" s="47"/>
      <c r="M660" s="47"/>
      <c r="N660" s="47"/>
      <c r="O660" s="47"/>
      <c r="P660" s="47"/>
      <c r="Q660" s="47"/>
      <c r="R660" s="47"/>
      <c r="S660" s="47"/>
      <c r="T660" s="47"/>
      <c r="U660" s="47"/>
      <c r="V660" s="47"/>
      <c r="W660" s="47"/>
      <c r="X660" s="47"/>
      <c r="Y660" s="47"/>
      <c r="Z660" s="47"/>
      <c r="AA660" s="47"/>
      <c r="AB660" s="47"/>
      <c r="AC660" s="47"/>
      <c r="AD660" s="47"/>
      <c r="AE660" s="47"/>
    </row>
    <row r="661" spans="1:31" ht="12.75" customHeight="1" x14ac:dyDescent="0.25">
      <c r="A661" s="45"/>
      <c r="B661" s="45"/>
      <c r="C661" s="47"/>
      <c r="D661" s="47"/>
      <c r="E661" s="47"/>
      <c r="F661" s="47"/>
      <c r="G661" s="47"/>
      <c r="H661" s="47"/>
      <c r="I661" s="47"/>
      <c r="J661" s="47"/>
      <c r="K661" s="47"/>
      <c r="L661" s="47"/>
      <c r="M661" s="47"/>
      <c r="N661" s="47"/>
      <c r="O661" s="47"/>
      <c r="P661" s="47"/>
      <c r="Q661" s="47"/>
      <c r="R661" s="47"/>
      <c r="S661" s="47"/>
      <c r="T661" s="47"/>
      <c r="U661" s="47"/>
      <c r="V661" s="47"/>
      <c r="W661" s="47"/>
      <c r="X661" s="47"/>
      <c r="Y661" s="47"/>
      <c r="Z661" s="47"/>
      <c r="AA661" s="47"/>
      <c r="AB661" s="47"/>
      <c r="AC661" s="47"/>
      <c r="AD661" s="47"/>
      <c r="AE661" s="47"/>
    </row>
    <row r="662" spans="1:31" ht="12.75" customHeight="1" x14ac:dyDescent="0.25">
      <c r="A662" s="45"/>
      <c r="B662" s="45"/>
      <c r="C662" s="47"/>
      <c r="D662" s="47"/>
      <c r="E662" s="47"/>
      <c r="F662" s="47"/>
      <c r="G662" s="47"/>
      <c r="H662" s="47"/>
      <c r="I662" s="47"/>
      <c r="J662" s="47"/>
      <c r="K662" s="47"/>
      <c r="L662" s="47"/>
      <c r="M662" s="47"/>
      <c r="N662" s="47"/>
      <c r="O662" s="47"/>
      <c r="P662" s="47"/>
      <c r="Q662" s="47"/>
      <c r="R662" s="47"/>
      <c r="S662" s="47"/>
      <c r="T662" s="47"/>
      <c r="U662" s="47"/>
      <c r="V662" s="47"/>
      <c r="W662" s="47"/>
      <c r="X662" s="47"/>
      <c r="Y662" s="47"/>
      <c r="Z662" s="47"/>
      <c r="AA662" s="47"/>
      <c r="AB662" s="47"/>
      <c r="AC662" s="47"/>
      <c r="AD662" s="47"/>
      <c r="AE662" s="47"/>
    </row>
    <row r="663" spans="1:31" ht="12.75" customHeight="1" x14ac:dyDescent="0.25">
      <c r="A663" s="45"/>
      <c r="B663" s="45"/>
      <c r="C663" s="47"/>
      <c r="D663" s="47"/>
      <c r="E663" s="47"/>
      <c r="F663" s="47"/>
      <c r="G663" s="47"/>
      <c r="H663" s="47"/>
      <c r="I663" s="47"/>
      <c r="J663" s="47"/>
      <c r="K663" s="47"/>
      <c r="L663" s="47"/>
      <c r="M663" s="47"/>
      <c r="N663" s="47"/>
      <c r="O663" s="47"/>
      <c r="P663" s="47"/>
      <c r="Q663" s="47"/>
      <c r="R663" s="47"/>
      <c r="S663" s="47"/>
      <c r="T663" s="47"/>
      <c r="U663" s="47"/>
      <c r="V663" s="47"/>
      <c r="W663" s="47"/>
      <c r="X663" s="47"/>
      <c r="Y663" s="47"/>
      <c r="Z663" s="47"/>
      <c r="AA663" s="47"/>
      <c r="AB663" s="47"/>
      <c r="AC663" s="47"/>
      <c r="AD663" s="47"/>
      <c r="AE663" s="47"/>
    </row>
    <row r="664" spans="1:31" ht="12.75" customHeight="1" x14ac:dyDescent="0.25">
      <c r="A664" s="45"/>
      <c r="B664" s="45"/>
      <c r="C664" s="47"/>
      <c r="D664" s="47"/>
      <c r="E664" s="47"/>
      <c r="F664" s="47"/>
      <c r="G664" s="47"/>
      <c r="H664" s="47"/>
      <c r="I664" s="47"/>
      <c r="J664" s="47"/>
      <c r="K664" s="47"/>
      <c r="L664" s="47"/>
      <c r="M664" s="47"/>
      <c r="N664" s="47"/>
      <c r="O664" s="47"/>
      <c r="P664" s="47"/>
      <c r="Q664" s="47"/>
      <c r="R664" s="47"/>
      <c r="S664" s="47"/>
      <c r="T664" s="47"/>
      <c r="U664" s="47"/>
      <c r="V664" s="47"/>
      <c r="W664" s="47"/>
      <c r="X664" s="47"/>
      <c r="Y664" s="47"/>
      <c r="Z664" s="47"/>
      <c r="AA664" s="47"/>
      <c r="AB664" s="47"/>
      <c r="AC664" s="47"/>
      <c r="AD664" s="47"/>
      <c r="AE664" s="47"/>
    </row>
    <row r="665" spans="1:31" ht="12.75" customHeight="1" x14ac:dyDescent="0.25">
      <c r="A665" s="45"/>
      <c r="B665" s="45"/>
      <c r="C665" s="47"/>
      <c r="D665" s="47"/>
      <c r="E665" s="47"/>
      <c r="F665" s="47"/>
      <c r="G665" s="47"/>
      <c r="H665" s="47"/>
      <c r="I665" s="47"/>
      <c r="J665" s="47"/>
      <c r="K665" s="47"/>
      <c r="L665" s="47"/>
      <c r="M665" s="47"/>
      <c r="N665" s="47"/>
      <c r="O665" s="47"/>
      <c r="P665" s="47"/>
      <c r="Q665" s="47"/>
      <c r="R665" s="47"/>
      <c r="S665" s="47"/>
      <c r="T665" s="47"/>
      <c r="U665" s="47"/>
      <c r="V665" s="47"/>
      <c r="W665" s="47"/>
      <c r="X665" s="47"/>
      <c r="Y665" s="47"/>
      <c r="Z665" s="47"/>
      <c r="AA665" s="47"/>
      <c r="AB665" s="47"/>
      <c r="AC665" s="47"/>
      <c r="AD665" s="47"/>
      <c r="AE665" s="47"/>
    </row>
    <row r="666" spans="1:31" ht="12.75" customHeight="1" x14ac:dyDescent="0.25">
      <c r="A666" s="45"/>
      <c r="B666" s="45"/>
      <c r="C666" s="47"/>
      <c r="D666" s="47"/>
      <c r="E666" s="47"/>
      <c r="F666" s="47"/>
      <c r="G666" s="47"/>
      <c r="H666" s="47"/>
      <c r="I666" s="47"/>
      <c r="J666" s="47"/>
      <c r="K666" s="47"/>
      <c r="L666" s="47"/>
      <c r="M666" s="47"/>
      <c r="N666" s="47"/>
      <c r="O666" s="47"/>
      <c r="P666" s="47"/>
      <c r="Q666" s="47"/>
      <c r="R666" s="47"/>
      <c r="S666" s="47"/>
      <c r="T666" s="47"/>
      <c r="U666" s="47"/>
      <c r="V666" s="47"/>
      <c r="W666" s="47"/>
      <c r="X666" s="47"/>
      <c r="Y666" s="47"/>
      <c r="Z666" s="47"/>
      <c r="AA666" s="47"/>
      <c r="AB666" s="47"/>
      <c r="AC666" s="47"/>
      <c r="AD666" s="47"/>
      <c r="AE666" s="47"/>
    </row>
    <row r="667" spans="1:31" ht="12.75" customHeight="1" x14ac:dyDescent="0.25">
      <c r="A667" s="45"/>
      <c r="B667" s="45"/>
      <c r="C667" s="47"/>
      <c r="D667" s="47"/>
      <c r="E667" s="47"/>
      <c r="F667" s="47"/>
      <c r="G667" s="47"/>
      <c r="H667" s="47"/>
      <c r="I667" s="47"/>
      <c r="J667" s="47"/>
      <c r="K667" s="47"/>
      <c r="L667" s="47"/>
      <c r="M667" s="47"/>
      <c r="N667" s="47"/>
      <c r="O667" s="47"/>
      <c r="P667" s="47"/>
      <c r="Q667" s="47"/>
      <c r="R667" s="47"/>
      <c r="S667" s="47"/>
      <c r="T667" s="47"/>
      <c r="U667" s="47"/>
      <c r="V667" s="47"/>
      <c r="W667" s="47"/>
      <c r="X667" s="47"/>
      <c r="Y667" s="47"/>
      <c r="Z667" s="47"/>
      <c r="AA667" s="47"/>
      <c r="AB667" s="47"/>
      <c r="AC667" s="47"/>
      <c r="AD667" s="47"/>
      <c r="AE667" s="47"/>
    </row>
    <row r="668" spans="1:31" ht="12.75" customHeight="1" x14ac:dyDescent="0.25">
      <c r="A668" s="45"/>
      <c r="B668" s="45"/>
      <c r="C668" s="47"/>
      <c r="D668" s="47"/>
      <c r="E668" s="47"/>
      <c r="F668" s="47"/>
      <c r="G668" s="47"/>
      <c r="H668" s="47"/>
      <c r="I668" s="47"/>
      <c r="J668" s="47"/>
      <c r="K668" s="47"/>
      <c r="L668" s="47"/>
      <c r="M668" s="47"/>
      <c r="N668" s="47"/>
      <c r="O668" s="47"/>
      <c r="P668" s="47"/>
      <c r="Q668" s="47"/>
      <c r="R668" s="47"/>
      <c r="S668" s="47"/>
      <c r="T668" s="47"/>
      <c r="U668" s="47"/>
      <c r="V668" s="47"/>
      <c r="W668" s="47"/>
      <c r="X668" s="47"/>
      <c r="Y668" s="47"/>
      <c r="Z668" s="47"/>
      <c r="AA668" s="47"/>
      <c r="AB668" s="47"/>
      <c r="AC668" s="47"/>
      <c r="AD668" s="47"/>
      <c r="AE668" s="47"/>
    </row>
    <row r="669" spans="1:31" ht="12.75" customHeight="1" x14ac:dyDescent="0.25">
      <c r="A669" s="45"/>
      <c r="B669" s="45"/>
      <c r="C669" s="47"/>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row>
    <row r="670" spans="1:31" ht="12.75" customHeight="1" x14ac:dyDescent="0.25">
      <c r="A670" s="45"/>
      <c r="B670" s="45"/>
      <c r="C670" s="47"/>
      <c r="D670" s="47"/>
      <c r="E670" s="47"/>
      <c r="F670" s="47"/>
      <c r="G670" s="47"/>
      <c r="H670" s="47"/>
      <c r="I670" s="47"/>
      <c r="J670" s="47"/>
      <c r="K670" s="47"/>
      <c r="L670" s="47"/>
      <c r="M670" s="47"/>
      <c r="N670" s="47"/>
      <c r="O670" s="47"/>
      <c r="P670" s="47"/>
      <c r="Q670" s="47"/>
      <c r="R670" s="47"/>
      <c r="S670" s="47"/>
      <c r="T670" s="47"/>
      <c r="U670" s="47"/>
      <c r="V670" s="47"/>
      <c r="W670" s="47"/>
      <c r="X670" s="47"/>
      <c r="Y670" s="47"/>
      <c r="Z670" s="47"/>
      <c r="AA670" s="47"/>
      <c r="AB670" s="47"/>
      <c r="AC670" s="47"/>
      <c r="AD670" s="47"/>
      <c r="AE670" s="47"/>
    </row>
    <row r="671" spans="1:31" ht="12.75" customHeight="1" x14ac:dyDescent="0.25">
      <c r="A671" s="45"/>
      <c r="B671" s="45"/>
      <c r="C671" s="47"/>
      <c r="D671" s="47"/>
      <c r="E671" s="47"/>
      <c r="F671" s="47"/>
      <c r="G671" s="47"/>
      <c r="H671" s="47"/>
      <c r="I671" s="47"/>
      <c r="J671" s="47"/>
      <c r="K671" s="47"/>
      <c r="L671" s="47"/>
      <c r="M671" s="47"/>
      <c r="N671" s="47"/>
      <c r="O671" s="47"/>
      <c r="P671" s="47"/>
      <c r="Q671" s="47"/>
      <c r="R671" s="47"/>
      <c r="S671" s="47"/>
      <c r="T671" s="47"/>
      <c r="U671" s="47"/>
      <c r="V671" s="47"/>
      <c r="W671" s="47"/>
      <c r="X671" s="47"/>
      <c r="Y671" s="47"/>
      <c r="Z671" s="47"/>
      <c r="AA671" s="47"/>
      <c r="AB671" s="47"/>
      <c r="AC671" s="47"/>
      <c r="AD671" s="47"/>
      <c r="AE671" s="47"/>
    </row>
    <row r="672" spans="1:31" ht="12.75" customHeight="1" x14ac:dyDescent="0.25">
      <c r="A672" s="45"/>
      <c r="B672" s="45"/>
      <c r="C672" s="47"/>
      <c r="D672" s="47"/>
      <c r="E672" s="47"/>
      <c r="F672" s="47"/>
      <c r="G672" s="47"/>
      <c r="H672" s="47"/>
      <c r="I672" s="47"/>
      <c r="J672" s="47"/>
      <c r="K672" s="47"/>
      <c r="L672" s="47"/>
      <c r="M672" s="47"/>
      <c r="N672" s="47"/>
      <c r="O672" s="47"/>
      <c r="P672" s="47"/>
      <c r="Q672" s="47"/>
      <c r="R672" s="47"/>
      <c r="S672" s="47"/>
      <c r="T672" s="47"/>
      <c r="U672" s="47"/>
      <c r="V672" s="47"/>
      <c r="W672" s="47"/>
      <c r="X672" s="47"/>
      <c r="Y672" s="47"/>
      <c r="Z672" s="47"/>
      <c r="AA672" s="47"/>
      <c r="AB672" s="47"/>
      <c r="AC672" s="47"/>
      <c r="AD672" s="47"/>
      <c r="AE672" s="47"/>
    </row>
    <row r="673" spans="1:31" ht="12.75" customHeight="1" x14ac:dyDescent="0.25">
      <c r="A673" s="45"/>
      <c r="B673" s="45"/>
      <c r="C673" s="47"/>
      <c r="D673" s="47"/>
      <c r="E673" s="47"/>
      <c r="F673" s="47"/>
      <c r="G673" s="47"/>
      <c r="H673" s="47"/>
      <c r="I673" s="47"/>
      <c r="J673" s="47"/>
      <c r="K673" s="47"/>
      <c r="L673" s="47"/>
      <c r="M673" s="47"/>
      <c r="N673" s="47"/>
      <c r="O673" s="47"/>
      <c r="P673" s="47"/>
      <c r="Q673" s="47"/>
      <c r="R673" s="47"/>
      <c r="S673" s="47"/>
      <c r="T673" s="47"/>
      <c r="U673" s="47"/>
      <c r="V673" s="47"/>
      <c r="W673" s="47"/>
      <c r="X673" s="47"/>
      <c r="Y673" s="47"/>
      <c r="Z673" s="47"/>
      <c r="AA673" s="47"/>
      <c r="AB673" s="47"/>
      <c r="AC673" s="47"/>
      <c r="AD673" s="47"/>
      <c r="AE673" s="47"/>
    </row>
    <row r="674" spans="1:31" ht="12.75" customHeight="1" x14ac:dyDescent="0.25">
      <c r="A674" s="45"/>
      <c r="B674" s="45"/>
      <c r="C674" s="47"/>
      <c r="D674" s="47"/>
      <c r="E674" s="47"/>
      <c r="F674" s="47"/>
      <c r="G674" s="47"/>
      <c r="H674" s="47"/>
      <c r="I674" s="47"/>
      <c r="J674" s="47"/>
      <c r="K674" s="47"/>
      <c r="L674" s="47"/>
      <c r="M674" s="47"/>
      <c r="N674" s="47"/>
      <c r="O674" s="47"/>
      <c r="P674" s="47"/>
      <c r="Q674" s="47"/>
      <c r="R674" s="47"/>
      <c r="S674" s="47"/>
      <c r="T674" s="47"/>
      <c r="U674" s="47"/>
      <c r="V674" s="47"/>
      <c r="W674" s="47"/>
      <c r="X674" s="47"/>
      <c r="Y674" s="47"/>
      <c r="Z674" s="47"/>
      <c r="AA674" s="47"/>
      <c r="AB674" s="47"/>
      <c r="AC674" s="47"/>
      <c r="AD674" s="47"/>
      <c r="AE674" s="47"/>
    </row>
    <row r="675" spans="1:31" ht="12.75" customHeight="1" x14ac:dyDescent="0.25">
      <c r="A675" s="45"/>
      <c r="B675" s="45"/>
      <c r="C675" s="47"/>
      <c r="D675" s="47"/>
      <c r="E675" s="47"/>
      <c r="F675" s="47"/>
      <c r="G675" s="47"/>
      <c r="H675" s="47"/>
      <c r="I675" s="47"/>
      <c r="J675" s="47"/>
      <c r="K675" s="47"/>
      <c r="L675" s="47"/>
      <c r="M675" s="47"/>
      <c r="N675" s="47"/>
      <c r="O675" s="47"/>
      <c r="P675" s="47"/>
      <c r="Q675" s="47"/>
      <c r="R675" s="47"/>
      <c r="S675" s="47"/>
      <c r="T675" s="47"/>
      <c r="U675" s="47"/>
      <c r="V675" s="47"/>
      <c r="W675" s="47"/>
      <c r="X675" s="47"/>
      <c r="Y675" s="47"/>
      <c r="Z675" s="47"/>
      <c r="AA675" s="47"/>
      <c r="AB675" s="47"/>
      <c r="AC675" s="47"/>
      <c r="AD675" s="47"/>
      <c r="AE675" s="47"/>
    </row>
    <row r="676" spans="1:31" ht="12.75" customHeight="1" x14ac:dyDescent="0.25">
      <c r="A676" s="45"/>
      <c r="B676" s="45"/>
      <c r="C676" s="47"/>
      <c r="D676" s="47"/>
      <c r="E676" s="47"/>
      <c r="F676" s="47"/>
      <c r="G676" s="47"/>
      <c r="H676" s="47"/>
      <c r="I676" s="47"/>
      <c r="J676" s="47"/>
      <c r="K676" s="47"/>
      <c r="L676" s="47"/>
      <c r="M676" s="47"/>
      <c r="N676" s="47"/>
      <c r="O676" s="47"/>
      <c r="P676" s="47"/>
      <c r="Q676" s="47"/>
      <c r="R676" s="47"/>
      <c r="S676" s="47"/>
      <c r="T676" s="47"/>
      <c r="U676" s="47"/>
      <c r="V676" s="47"/>
      <c r="W676" s="47"/>
      <c r="X676" s="47"/>
      <c r="Y676" s="47"/>
      <c r="Z676" s="47"/>
      <c r="AA676" s="47"/>
      <c r="AB676" s="47"/>
      <c r="AC676" s="47"/>
      <c r="AD676" s="47"/>
      <c r="AE676" s="47"/>
    </row>
    <row r="677" spans="1:31" ht="12.75" customHeight="1" x14ac:dyDescent="0.25">
      <c r="A677" s="45"/>
      <c r="B677" s="45"/>
      <c r="C677" s="47"/>
      <c r="D677" s="47"/>
      <c r="E677" s="47"/>
      <c r="F677" s="47"/>
      <c r="G677" s="47"/>
      <c r="H677" s="47"/>
      <c r="I677" s="47"/>
      <c r="J677" s="47"/>
      <c r="K677" s="47"/>
      <c r="L677" s="47"/>
      <c r="M677" s="47"/>
      <c r="N677" s="47"/>
      <c r="O677" s="47"/>
      <c r="P677" s="47"/>
      <c r="Q677" s="47"/>
      <c r="R677" s="47"/>
      <c r="S677" s="47"/>
      <c r="T677" s="47"/>
      <c r="U677" s="47"/>
      <c r="V677" s="47"/>
      <c r="W677" s="47"/>
      <c r="X677" s="47"/>
      <c r="Y677" s="47"/>
      <c r="Z677" s="47"/>
      <c r="AA677" s="47"/>
      <c r="AB677" s="47"/>
      <c r="AC677" s="47"/>
      <c r="AD677" s="47"/>
      <c r="AE677" s="47"/>
    </row>
    <row r="678" spans="1:31" ht="12.75" customHeight="1" x14ac:dyDescent="0.25">
      <c r="A678" s="45"/>
      <c r="B678" s="45"/>
      <c r="C678" s="47"/>
      <c r="D678" s="47"/>
      <c r="E678" s="47"/>
      <c r="F678" s="47"/>
      <c r="G678" s="47"/>
      <c r="H678" s="47"/>
      <c r="I678" s="47"/>
      <c r="J678" s="47"/>
      <c r="K678" s="47"/>
      <c r="L678" s="47"/>
      <c r="M678" s="47"/>
      <c r="N678" s="47"/>
      <c r="O678" s="47"/>
      <c r="P678" s="47"/>
      <c r="Q678" s="47"/>
      <c r="R678" s="47"/>
      <c r="S678" s="47"/>
      <c r="T678" s="47"/>
      <c r="U678" s="47"/>
      <c r="V678" s="47"/>
      <c r="W678" s="47"/>
      <c r="X678" s="47"/>
      <c r="Y678" s="47"/>
      <c r="Z678" s="47"/>
      <c r="AA678" s="47"/>
      <c r="AB678" s="47"/>
      <c r="AC678" s="47"/>
      <c r="AD678" s="47"/>
      <c r="AE678" s="47"/>
    </row>
    <row r="679" spans="1:31" ht="12.75" customHeight="1" x14ac:dyDescent="0.25">
      <c r="A679" s="45"/>
      <c r="B679" s="45"/>
      <c r="C679" s="47"/>
      <c r="D679" s="47"/>
      <c r="E679" s="47"/>
      <c r="F679" s="47"/>
      <c r="G679" s="47"/>
      <c r="H679" s="47"/>
      <c r="I679" s="47"/>
      <c r="J679" s="47"/>
      <c r="K679" s="47"/>
      <c r="L679" s="47"/>
      <c r="M679" s="47"/>
      <c r="N679" s="47"/>
      <c r="O679" s="47"/>
      <c r="P679" s="47"/>
      <c r="Q679" s="47"/>
      <c r="R679" s="47"/>
      <c r="S679" s="47"/>
      <c r="T679" s="47"/>
      <c r="U679" s="47"/>
      <c r="V679" s="47"/>
      <c r="W679" s="47"/>
      <c r="X679" s="47"/>
      <c r="Y679" s="47"/>
      <c r="Z679" s="47"/>
      <c r="AA679" s="47"/>
      <c r="AB679" s="47"/>
      <c r="AC679" s="47"/>
      <c r="AD679" s="47"/>
      <c r="AE679" s="47"/>
    </row>
    <row r="680" spans="1:31" ht="12.75" customHeight="1" x14ac:dyDescent="0.25">
      <c r="A680" s="45"/>
      <c r="B680" s="45"/>
      <c r="C680" s="47"/>
      <c r="D680" s="47"/>
      <c r="E680" s="47"/>
      <c r="F680" s="47"/>
      <c r="G680" s="47"/>
      <c r="H680" s="47"/>
      <c r="I680" s="47"/>
      <c r="J680" s="47"/>
      <c r="K680" s="47"/>
      <c r="L680" s="47"/>
      <c r="M680" s="47"/>
      <c r="N680" s="47"/>
      <c r="O680" s="47"/>
      <c r="P680" s="47"/>
      <c r="Q680" s="47"/>
      <c r="R680" s="47"/>
      <c r="S680" s="47"/>
      <c r="T680" s="47"/>
      <c r="U680" s="47"/>
      <c r="V680" s="47"/>
      <c r="W680" s="47"/>
      <c r="X680" s="47"/>
      <c r="Y680" s="47"/>
      <c r="Z680" s="47"/>
      <c r="AA680" s="47"/>
      <c r="AB680" s="47"/>
      <c r="AC680" s="47"/>
      <c r="AD680" s="47"/>
      <c r="AE680" s="47"/>
    </row>
    <row r="681" spans="1:31" ht="12.75" customHeight="1" x14ac:dyDescent="0.25">
      <c r="A681" s="45"/>
      <c r="B681" s="45"/>
      <c r="C681" s="47"/>
      <c r="D681" s="47"/>
      <c r="E681" s="47"/>
      <c r="F681" s="47"/>
      <c r="G681" s="47"/>
      <c r="H681" s="47"/>
      <c r="I681" s="47"/>
      <c r="J681" s="47"/>
      <c r="K681" s="47"/>
      <c r="L681" s="47"/>
      <c r="M681" s="47"/>
      <c r="N681" s="47"/>
      <c r="O681" s="47"/>
      <c r="P681" s="47"/>
      <c r="Q681" s="47"/>
      <c r="R681" s="47"/>
      <c r="S681" s="47"/>
      <c r="T681" s="47"/>
      <c r="U681" s="47"/>
      <c r="V681" s="47"/>
      <c r="W681" s="47"/>
      <c r="X681" s="47"/>
      <c r="Y681" s="47"/>
      <c r="Z681" s="47"/>
      <c r="AA681" s="47"/>
      <c r="AB681" s="47"/>
      <c r="AC681" s="47"/>
      <c r="AD681" s="47"/>
      <c r="AE681" s="47"/>
    </row>
    <row r="682" spans="1:31" ht="12.75" customHeight="1" x14ac:dyDescent="0.25">
      <c r="A682" s="45"/>
      <c r="B682" s="45"/>
      <c r="C682" s="47"/>
      <c r="D682" s="47"/>
      <c r="E682" s="47"/>
      <c r="F682" s="47"/>
      <c r="G682" s="47"/>
      <c r="H682" s="47"/>
      <c r="I682" s="47"/>
      <c r="J682" s="47"/>
      <c r="K682" s="47"/>
      <c r="L682" s="47"/>
      <c r="M682" s="47"/>
      <c r="N682" s="47"/>
      <c r="O682" s="47"/>
      <c r="P682" s="47"/>
      <c r="Q682" s="47"/>
      <c r="R682" s="47"/>
      <c r="S682" s="47"/>
      <c r="T682" s="47"/>
      <c r="U682" s="47"/>
      <c r="V682" s="47"/>
      <c r="W682" s="47"/>
      <c r="X682" s="47"/>
      <c r="Y682" s="47"/>
      <c r="Z682" s="47"/>
      <c r="AA682" s="47"/>
      <c r="AB682" s="47"/>
      <c r="AC682" s="47"/>
      <c r="AD682" s="47"/>
      <c r="AE682" s="47"/>
    </row>
    <row r="683" spans="1:31" ht="12.75" customHeight="1" x14ac:dyDescent="0.25">
      <c r="A683" s="45"/>
      <c r="B683" s="45"/>
      <c r="C683" s="47"/>
      <c r="D683" s="47"/>
      <c r="E683" s="47"/>
      <c r="F683" s="47"/>
      <c r="G683" s="47"/>
      <c r="H683" s="47"/>
      <c r="I683" s="47"/>
      <c r="J683" s="47"/>
      <c r="K683" s="47"/>
      <c r="L683" s="47"/>
      <c r="M683" s="47"/>
      <c r="N683" s="47"/>
      <c r="O683" s="47"/>
      <c r="P683" s="47"/>
      <c r="Q683" s="47"/>
      <c r="R683" s="47"/>
      <c r="S683" s="47"/>
      <c r="T683" s="47"/>
      <c r="U683" s="47"/>
      <c r="V683" s="47"/>
      <c r="W683" s="47"/>
      <c r="X683" s="47"/>
      <c r="Y683" s="47"/>
      <c r="Z683" s="47"/>
      <c r="AA683" s="47"/>
      <c r="AB683" s="47"/>
      <c r="AC683" s="47"/>
      <c r="AD683" s="47"/>
      <c r="AE683" s="47"/>
    </row>
    <row r="684" spans="1:31" ht="12.75" customHeight="1" x14ac:dyDescent="0.25">
      <c r="A684" s="45"/>
      <c r="B684" s="45"/>
      <c r="C684" s="47"/>
      <c r="D684" s="47"/>
      <c r="E684" s="47"/>
      <c r="F684" s="47"/>
      <c r="G684" s="47"/>
      <c r="H684" s="47"/>
      <c r="I684" s="47"/>
      <c r="J684" s="47"/>
      <c r="K684" s="47"/>
      <c r="L684" s="47"/>
      <c r="M684" s="47"/>
      <c r="N684" s="47"/>
      <c r="O684" s="47"/>
      <c r="P684" s="47"/>
      <c r="Q684" s="47"/>
      <c r="R684" s="47"/>
      <c r="S684" s="47"/>
      <c r="T684" s="47"/>
      <c r="U684" s="47"/>
      <c r="V684" s="47"/>
      <c r="W684" s="47"/>
      <c r="X684" s="47"/>
      <c r="Y684" s="47"/>
      <c r="Z684" s="47"/>
      <c r="AA684" s="47"/>
      <c r="AB684" s="47"/>
      <c r="AC684" s="47"/>
      <c r="AD684" s="47"/>
      <c r="AE684" s="47"/>
    </row>
    <row r="685" spans="1:31" ht="12.75" customHeight="1" x14ac:dyDescent="0.25">
      <c r="A685" s="45"/>
      <c r="B685" s="45"/>
      <c r="C685" s="47"/>
      <c r="D685" s="47"/>
      <c r="E685" s="47"/>
      <c r="F685" s="47"/>
      <c r="G685" s="47"/>
      <c r="H685" s="47"/>
      <c r="I685" s="47"/>
      <c r="J685" s="47"/>
      <c r="K685" s="47"/>
      <c r="L685" s="47"/>
      <c r="M685" s="47"/>
      <c r="N685" s="47"/>
      <c r="O685" s="47"/>
      <c r="P685" s="47"/>
      <c r="Q685" s="47"/>
      <c r="R685" s="47"/>
      <c r="S685" s="47"/>
      <c r="T685" s="47"/>
      <c r="U685" s="47"/>
      <c r="V685" s="47"/>
      <c r="W685" s="47"/>
      <c r="X685" s="47"/>
      <c r="Y685" s="47"/>
      <c r="Z685" s="47"/>
      <c r="AA685" s="47"/>
      <c r="AB685" s="47"/>
      <c r="AC685" s="47"/>
      <c r="AD685" s="47"/>
      <c r="AE685" s="47"/>
    </row>
    <row r="686" spans="1:31" ht="12.75" customHeight="1" x14ac:dyDescent="0.25">
      <c r="A686" s="45"/>
      <c r="B686" s="45"/>
      <c r="C686" s="47"/>
      <c r="D686" s="47"/>
      <c r="E686" s="47"/>
      <c r="F686" s="47"/>
      <c r="G686" s="47"/>
      <c r="H686" s="47"/>
      <c r="I686" s="47"/>
      <c r="J686" s="47"/>
      <c r="K686" s="47"/>
      <c r="L686" s="47"/>
      <c r="M686" s="47"/>
      <c r="N686" s="47"/>
      <c r="O686" s="47"/>
      <c r="P686" s="47"/>
      <c r="Q686" s="47"/>
      <c r="R686" s="47"/>
      <c r="S686" s="47"/>
      <c r="T686" s="47"/>
      <c r="U686" s="47"/>
      <c r="V686" s="47"/>
      <c r="W686" s="47"/>
      <c r="X686" s="47"/>
      <c r="Y686" s="47"/>
      <c r="Z686" s="47"/>
      <c r="AA686" s="47"/>
      <c r="AB686" s="47"/>
      <c r="AC686" s="47"/>
      <c r="AD686" s="47"/>
      <c r="AE686" s="47"/>
    </row>
    <row r="687" spans="1:31" ht="12.75" customHeight="1" x14ac:dyDescent="0.25">
      <c r="A687" s="45"/>
      <c r="B687" s="45"/>
      <c r="C687" s="47"/>
      <c r="D687" s="47"/>
      <c r="E687" s="47"/>
      <c r="F687" s="47"/>
      <c r="G687" s="47"/>
      <c r="H687" s="47"/>
      <c r="I687" s="47"/>
      <c r="J687" s="47"/>
      <c r="K687" s="47"/>
      <c r="L687" s="47"/>
      <c r="M687" s="47"/>
      <c r="N687" s="47"/>
      <c r="O687" s="47"/>
      <c r="P687" s="47"/>
      <c r="Q687" s="47"/>
      <c r="R687" s="47"/>
      <c r="S687" s="47"/>
      <c r="T687" s="47"/>
      <c r="U687" s="47"/>
      <c r="V687" s="47"/>
      <c r="W687" s="47"/>
      <c r="X687" s="47"/>
      <c r="Y687" s="47"/>
      <c r="Z687" s="47"/>
      <c r="AA687" s="47"/>
      <c r="AB687" s="47"/>
      <c r="AC687" s="47"/>
      <c r="AD687" s="47"/>
      <c r="AE687" s="47"/>
    </row>
    <row r="688" spans="1:31" ht="12.75" customHeight="1" x14ac:dyDescent="0.25">
      <c r="A688" s="45"/>
      <c r="B688" s="45"/>
      <c r="C688" s="47"/>
      <c r="D688" s="47"/>
      <c r="E688" s="47"/>
      <c r="F688" s="47"/>
      <c r="G688" s="47"/>
      <c r="H688" s="47"/>
      <c r="I688" s="47"/>
      <c r="J688" s="47"/>
      <c r="K688" s="47"/>
      <c r="L688" s="47"/>
      <c r="M688" s="47"/>
      <c r="N688" s="47"/>
      <c r="O688" s="47"/>
      <c r="P688" s="47"/>
      <c r="Q688" s="47"/>
      <c r="R688" s="47"/>
      <c r="S688" s="47"/>
      <c r="T688" s="47"/>
      <c r="U688" s="47"/>
      <c r="V688" s="47"/>
      <c r="W688" s="47"/>
      <c r="X688" s="47"/>
      <c r="Y688" s="47"/>
      <c r="Z688" s="47"/>
      <c r="AA688" s="47"/>
      <c r="AB688" s="47"/>
      <c r="AC688" s="47"/>
      <c r="AD688" s="47"/>
      <c r="AE688" s="47"/>
    </row>
    <row r="689" spans="1:31" ht="12.75" customHeight="1" x14ac:dyDescent="0.25">
      <c r="A689" s="45"/>
      <c r="B689" s="45"/>
      <c r="C689" s="47"/>
      <c r="D689" s="47"/>
      <c r="E689" s="47"/>
      <c r="F689" s="47"/>
      <c r="G689" s="47"/>
      <c r="H689" s="47"/>
      <c r="I689" s="47"/>
      <c r="J689" s="47"/>
      <c r="K689" s="47"/>
      <c r="L689" s="47"/>
      <c r="M689" s="47"/>
      <c r="N689" s="47"/>
      <c r="O689" s="47"/>
      <c r="P689" s="47"/>
      <c r="Q689" s="47"/>
      <c r="R689" s="47"/>
      <c r="S689" s="47"/>
      <c r="T689" s="47"/>
      <c r="U689" s="47"/>
      <c r="V689" s="47"/>
      <c r="W689" s="47"/>
      <c r="X689" s="47"/>
      <c r="Y689" s="47"/>
      <c r="Z689" s="47"/>
      <c r="AA689" s="47"/>
      <c r="AB689" s="47"/>
      <c r="AC689" s="47"/>
      <c r="AD689" s="47"/>
      <c r="AE689" s="47"/>
    </row>
    <row r="690" spans="1:31" ht="12.75" customHeight="1" x14ac:dyDescent="0.25">
      <c r="A690" s="45"/>
      <c r="B690" s="45"/>
      <c r="C690" s="47"/>
      <c r="D690" s="47"/>
      <c r="E690" s="47"/>
      <c r="F690" s="47"/>
      <c r="G690" s="47"/>
      <c r="H690" s="47"/>
      <c r="I690" s="47"/>
      <c r="J690" s="47"/>
      <c r="K690" s="47"/>
      <c r="L690" s="47"/>
      <c r="M690" s="47"/>
      <c r="N690" s="47"/>
      <c r="O690" s="47"/>
      <c r="P690" s="47"/>
      <c r="Q690" s="47"/>
      <c r="R690" s="47"/>
      <c r="S690" s="47"/>
      <c r="T690" s="47"/>
      <c r="U690" s="47"/>
      <c r="V690" s="47"/>
      <c r="W690" s="47"/>
      <c r="X690" s="47"/>
      <c r="Y690" s="47"/>
      <c r="Z690" s="47"/>
      <c r="AA690" s="47"/>
      <c r="AB690" s="47"/>
      <c r="AC690" s="47"/>
      <c r="AD690" s="47"/>
      <c r="AE690" s="47"/>
    </row>
    <row r="691" spans="1:31" ht="12.75" customHeight="1" x14ac:dyDescent="0.25">
      <c r="A691" s="45"/>
      <c r="B691" s="45"/>
      <c r="C691" s="47"/>
      <c r="D691" s="47"/>
      <c r="E691" s="47"/>
      <c r="F691" s="47"/>
      <c r="G691" s="47"/>
      <c r="H691" s="47"/>
      <c r="I691" s="47"/>
      <c r="J691" s="47"/>
      <c r="K691" s="47"/>
      <c r="L691" s="47"/>
      <c r="M691" s="47"/>
      <c r="N691" s="47"/>
      <c r="O691" s="47"/>
      <c r="P691" s="47"/>
      <c r="Q691" s="47"/>
      <c r="R691" s="47"/>
      <c r="S691" s="47"/>
      <c r="T691" s="47"/>
      <c r="U691" s="47"/>
      <c r="V691" s="47"/>
      <c r="W691" s="47"/>
      <c r="X691" s="47"/>
      <c r="Y691" s="47"/>
      <c r="Z691" s="47"/>
      <c r="AA691" s="47"/>
      <c r="AB691" s="47"/>
      <c r="AC691" s="47"/>
      <c r="AD691" s="47"/>
      <c r="AE691" s="47"/>
    </row>
    <row r="692" spans="1:31" ht="12.75" customHeight="1" x14ac:dyDescent="0.25">
      <c r="A692" s="45"/>
      <c r="B692" s="45"/>
      <c r="C692" s="47"/>
      <c r="D692" s="47"/>
      <c r="E692" s="47"/>
      <c r="F692" s="47"/>
      <c r="G692" s="47"/>
      <c r="H692" s="47"/>
      <c r="I692" s="47"/>
      <c r="J692" s="47"/>
      <c r="K692" s="47"/>
      <c r="L692" s="47"/>
      <c r="M692" s="47"/>
      <c r="N692" s="47"/>
      <c r="O692" s="47"/>
      <c r="P692" s="47"/>
      <c r="Q692" s="47"/>
      <c r="R692" s="47"/>
      <c r="S692" s="47"/>
      <c r="T692" s="47"/>
      <c r="U692" s="47"/>
      <c r="V692" s="47"/>
      <c r="W692" s="47"/>
      <c r="X692" s="47"/>
      <c r="Y692" s="47"/>
      <c r="Z692" s="47"/>
      <c r="AA692" s="47"/>
      <c r="AB692" s="47"/>
      <c r="AC692" s="47"/>
      <c r="AD692" s="47"/>
      <c r="AE692" s="47"/>
    </row>
    <row r="693" spans="1:31" ht="12.75" customHeight="1" x14ac:dyDescent="0.25">
      <c r="A693" s="45"/>
      <c r="B693" s="45"/>
      <c r="C693" s="47"/>
      <c r="D693" s="47"/>
      <c r="E693" s="47"/>
      <c r="F693" s="47"/>
      <c r="G693" s="47"/>
      <c r="H693" s="47"/>
      <c r="I693" s="47"/>
      <c r="J693" s="47"/>
      <c r="K693" s="47"/>
      <c r="L693" s="47"/>
      <c r="M693" s="47"/>
      <c r="N693" s="47"/>
      <c r="O693" s="47"/>
      <c r="P693" s="47"/>
      <c r="Q693" s="47"/>
      <c r="R693" s="47"/>
      <c r="S693" s="47"/>
      <c r="T693" s="47"/>
      <c r="U693" s="47"/>
      <c r="V693" s="47"/>
      <c r="W693" s="47"/>
      <c r="X693" s="47"/>
      <c r="Y693" s="47"/>
      <c r="Z693" s="47"/>
      <c r="AA693" s="47"/>
      <c r="AB693" s="47"/>
      <c r="AC693" s="47"/>
      <c r="AD693" s="47"/>
      <c r="AE693" s="47"/>
    </row>
    <row r="694" spans="1:31" ht="12.75" customHeight="1" x14ac:dyDescent="0.25">
      <c r="A694" s="45"/>
      <c r="B694" s="45"/>
      <c r="C694" s="47"/>
      <c r="D694" s="47"/>
      <c r="E694" s="47"/>
      <c r="F694" s="47"/>
      <c r="G694" s="47"/>
      <c r="H694" s="47"/>
      <c r="I694" s="47"/>
      <c r="J694" s="47"/>
      <c r="K694" s="47"/>
      <c r="L694" s="47"/>
      <c r="M694" s="47"/>
      <c r="N694" s="47"/>
      <c r="O694" s="47"/>
      <c r="P694" s="47"/>
      <c r="Q694" s="47"/>
      <c r="R694" s="47"/>
      <c r="S694" s="47"/>
      <c r="T694" s="47"/>
      <c r="U694" s="47"/>
      <c r="V694" s="47"/>
      <c r="W694" s="47"/>
      <c r="X694" s="47"/>
      <c r="Y694" s="47"/>
      <c r="Z694" s="47"/>
      <c r="AA694" s="47"/>
      <c r="AB694" s="47"/>
      <c r="AC694" s="47"/>
      <c r="AD694" s="47"/>
      <c r="AE694" s="47"/>
    </row>
    <row r="695" spans="1:31" ht="12.75" customHeight="1" x14ac:dyDescent="0.25">
      <c r="A695" s="45"/>
      <c r="B695" s="45"/>
      <c r="C695" s="47"/>
      <c r="D695" s="47"/>
      <c r="E695" s="47"/>
      <c r="F695" s="47"/>
      <c r="G695" s="47"/>
      <c r="H695" s="47"/>
      <c r="I695" s="47"/>
      <c r="J695" s="47"/>
      <c r="K695" s="47"/>
      <c r="L695" s="47"/>
      <c r="M695" s="47"/>
      <c r="N695" s="47"/>
      <c r="O695" s="47"/>
      <c r="P695" s="47"/>
      <c r="Q695" s="47"/>
      <c r="R695" s="47"/>
      <c r="S695" s="47"/>
      <c r="T695" s="47"/>
      <c r="U695" s="47"/>
      <c r="V695" s="47"/>
      <c r="W695" s="47"/>
      <c r="X695" s="47"/>
      <c r="Y695" s="47"/>
      <c r="Z695" s="47"/>
      <c r="AA695" s="47"/>
      <c r="AB695" s="47"/>
      <c r="AC695" s="47"/>
      <c r="AD695" s="47"/>
      <c r="AE695" s="47"/>
    </row>
    <row r="696" spans="1:31" ht="12.75" customHeight="1" x14ac:dyDescent="0.25">
      <c r="A696" s="45"/>
      <c r="B696" s="45"/>
      <c r="C696" s="47"/>
      <c r="D696" s="47"/>
      <c r="E696" s="47"/>
      <c r="F696" s="47"/>
      <c r="G696" s="47"/>
      <c r="H696" s="47"/>
      <c r="I696" s="47"/>
      <c r="J696" s="47"/>
      <c r="K696" s="47"/>
      <c r="L696" s="47"/>
      <c r="M696" s="47"/>
      <c r="N696" s="47"/>
      <c r="O696" s="47"/>
      <c r="P696" s="47"/>
      <c r="Q696" s="47"/>
      <c r="R696" s="47"/>
      <c r="S696" s="47"/>
      <c r="T696" s="47"/>
      <c r="U696" s="47"/>
      <c r="V696" s="47"/>
      <c r="W696" s="47"/>
      <c r="X696" s="47"/>
      <c r="Y696" s="47"/>
      <c r="Z696" s="47"/>
      <c r="AA696" s="47"/>
      <c r="AB696" s="47"/>
      <c r="AC696" s="47"/>
      <c r="AD696" s="47"/>
      <c r="AE696" s="47"/>
    </row>
    <row r="697" spans="1:31" ht="12.75" customHeight="1" x14ac:dyDescent="0.25">
      <c r="A697" s="45"/>
      <c r="B697" s="45"/>
      <c r="C697" s="47"/>
      <c r="D697" s="47"/>
      <c r="E697" s="47"/>
      <c r="F697" s="47"/>
      <c r="G697" s="47"/>
      <c r="H697" s="47"/>
      <c r="I697" s="47"/>
      <c r="J697" s="47"/>
      <c r="K697" s="47"/>
      <c r="L697" s="47"/>
      <c r="M697" s="47"/>
      <c r="N697" s="47"/>
      <c r="O697" s="47"/>
      <c r="P697" s="47"/>
      <c r="Q697" s="47"/>
      <c r="R697" s="47"/>
      <c r="S697" s="47"/>
      <c r="T697" s="47"/>
      <c r="U697" s="47"/>
      <c r="V697" s="47"/>
      <c r="W697" s="47"/>
      <c r="X697" s="47"/>
      <c r="Y697" s="47"/>
      <c r="Z697" s="47"/>
      <c r="AA697" s="47"/>
      <c r="AB697" s="47"/>
      <c r="AC697" s="47"/>
      <c r="AD697" s="47"/>
      <c r="AE697" s="47"/>
    </row>
    <row r="698" spans="1:31" ht="12.75" customHeight="1" x14ac:dyDescent="0.25">
      <c r="A698" s="45"/>
      <c r="B698" s="45"/>
      <c r="C698" s="47"/>
      <c r="D698" s="47"/>
      <c r="E698" s="47"/>
      <c r="F698" s="47"/>
      <c r="G698" s="47"/>
      <c r="H698" s="47"/>
      <c r="I698" s="47"/>
      <c r="J698" s="47"/>
      <c r="K698" s="47"/>
      <c r="L698" s="47"/>
      <c r="M698" s="47"/>
      <c r="N698" s="47"/>
      <c r="O698" s="47"/>
      <c r="P698" s="47"/>
      <c r="Q698" s="47"/>
      <c r="R698" s="47"/>
      <c r="S698" s="47"/>
      <c r="T698" s="47"/>
      <c r="U698" s="47"/>
      <c r="V698" s="47"/>
      <c r="W698" s="47"/>
      <c r="X698" s="47"/>
      <c r="Y698" s="47"/>
      <c r="Z698" s="47"/>
      <c r="AA698" s="47"/>
      <c r="AB698" s="47"/>
      <c r="AC698" s="47"/>
      <c r="AD698" s="47"/>
      <c r="AE698" s="47"/>
    </row>
    <row r="699" spans="1:31" ht="12.75" customHeight="1" x14ac:dyDescent="0.25">
      <c r="A699" s="45"/>
      <c r="B699" s="45"/>
      <c r="C699" s="47"/>
      <c r="D699" s="47"/>
      <c r="E699" s="47"/>
      <c r="F699" s="47"/>
      <c r="G699" s="47"/>
      <c r="H699" s="47"/>
      <c r="I699" s="47"/>
      <c r="J699" s="47"/>
      <c r="K699" s="47"/>
      <c r="L699" s="47"/>
      <c r="M699" s="47"/>
      <c r="N699" s="47"/>
      <c r="O699" s="47"/>
      <c r="P699" s="47"/>
      <c r="Q699" s="47"/>
      <c r="R699" s="47"/>
      <c r="S699" s="47"/>
      <c r="T699" s="47"/>
      <c r="U699" s="47"/>
      <c r="V699" s="47"/>
      <c r="W699" s="47"/>
      <c r="X699" s="47"/>
      <c r="Y699" s="47"/>
      <c r="Z699" s="47"/>
      <c r="AA699" s="47"/>
      <c r="AB699" s="47"/>
      <c r="AC699" s="47"/>
      <c r="AD699" s="47"/>
      <c r="AE699" s="47"/>
    </row>
    <row r="700" spans="1:31" ht="12.75" customHeight="1" x14ac:dyDescent="0.25">
      <c r="A700" s="45"/>
      <c r="B700" s="45"/>
      <c r="C700" s="47"/>
      <c r="D700" s="47"/>
      <c r="E700" s="47"/>
      <c r="F700" s="47"/>
      <c r="G700" s="47"/>
      <c r="H700" s="47"/>
      <c r="I700" s="47"/>
      <c r="J700" s="47"/>
      <c r="K700" s="47"/>
      <c r="L700" s="47"/>
      <c r="M700" s="47"/>
      <c r="N700" s="47"/>
      <c r="O700" s="47"/>
      <c r="P700" s="47"/>
      <c r="Q700" s="47"/>
      <c r="R700" s="47"/>
      <c r="S700" s="47"/>
      <c r="T700" s="47"/>
      <c r="U700" s="47"/>
      <c r="V700" s="47"/>
      <c r="W700" s="47"/>
      <c r="X700" s="47"/>
      <c r="Y700" s="47"/>
      <c r="Z700" s="47"/>
      <c r="AA700" s="47"/>
      <c r="AB700" s="47"/>
      <c r="AC700" s="47"/>
      <c r="AD700" s="47"/>
      <c r="AE700" s="47"/>
    </row>
    <row r="701" spans="1:31" ht="12.75" customHeight="1" x14ac:dyDescent="0.25">
      <c r="A701" s="45"/>
      <c r="B701" s="45"/>
      <c r="C701" s="47"/>
      <c r="D701" s="47"/>
      <c r="E701" s="47"/>
      <c r="F701" s="47"/>
      <c r="G701" s="47"/>
      <c r="H701" s="47"/>
      <c r="I701" s="47"/>
      <c r="J701" s="47"/>
      <c r="K701" s="47"/>
      <c r="L701" s="47"/>
      <c r="M701" s="47"/>
      <c r="N701" s="47"/>
      <c r="O701" s="47"/>
      <c r="P701" s="47"/>
      <c r="Q701" s="47"/>
      <c r="R701" s="47"/>
      <c r="S701" s="47"/>
      <c r="T701" s="47"/>
      <c r="U701" s="47"/>
      <c r="V701" s="47"/>
      <c r="W701" s="47"/>
      <c r="X701" s="47"/>
      <c r="Y701" s="47"/>
      <c r="Z701" s="47"/>
      <c r="AA701" s="47"/>
      <c r="AB701" s="47"/>
      <c r="AC701" s="47"/>
      <c r="AD701" s="47"/>
      <c r="AE701" s="47"/>
    </row>
    <row r="702" spans="1:31" ht="12.75" customHeight="1" x14ac:dyDescent="0.25">
      <c r="A702" s="45"/>
      <c r="B702" s="45"/>
      <c r="C702" s="47"/>
      <c r="D702" s="47"/>
      <c r="E702" s="47"/>
      <c r="F702" s="47"/>
      <c r="G702" s="47"/>
      <c r="H702" s="47"/>
      <c r="I702" s="47"/>
      <c r="J702" s="47"/>
      <c r="K702" s="47"/>
      <c r="L702" s="47"/>
      <c r="M702" s="47"/>
      <c r="N702" s="47"/>
      <c r="O702" s="47"/>
      <c r="P702" s="47"/>
      <c r="Q702" s="47"/>
      <c r="R702" s="47"/>
      <c r="S702" s="47"/>
      <c r="T702" s="47"/>
      <c r="U702" s="47"/>
      <c r="V702" s="47"/>
      <c r="W702" s="47"/>
      <c r="X702" s="47"/>
      <c r="Y702" s="47"/>
      <c r="Z702" s="47"/>
      <c r="AA702" s="47"/>
      <c r="AB702" s="47"/>
      <c r="AC702" s="47"/>
      <c r="AD702" s="47"/>
      <c r="AE702" s="47"/>
    </row>
    <row r="703" spans="1:31" ht="12.75" customHeight="1" x14ac:dyDescent="0.25">
      <c r="A703" s="45"/>
      <c r="B703" s="45"/>
      <c r="C703" s="47"/>
      <c r="D703" s="47"/>
      <c r="E703" s="47"/>
      <c r="F703" s="47"/>
      <c r="G703" s="47"/>
      <c r="H703" s="47"/>
      <c r="I703" s="47"/>
      <c r="J703" s="47"/>
      <c r="K703" s="47"/>
      <c r="L703" s="47"/>
      <c r="M703" s="47"/>
      <c r="N703" s="47"/>
      <c r="O703" s="47"/>
      <c r="P703" s="47"/>
      <c r="Q703" s="47"/>
      <c r="R703" s="47"/>
      <c r="S703" s="47"/>
      <c r="T703" s="47"/>
      <c r="U703" s="47"/>
      <c r="V703" s="47"/>
      <c r="W703" s="47"/>
      <c r="X703" s="47"/>
      <c r="Y703" s="47"/>
      <c r="Z703" s="47"/>
      <c r="AA703" s="47"/>
      <c r="AB703" s="47"/>
      <c r="AC703" s="47"/>
      <c r="AD703" s="47"/>
      <c r="AE703" s="47"/>
    </row>
    <row r="704" spans="1:31" ht="12.75" customHeight="1" x14ac:dyDescent="0.25">
      <c r="A704" s="45"/>
      <c r="B704" s="45"/>
      <c r="C704" s="47"/>
      <c r="D704" s="47"/>
      <c r="E704" s="47"/>
      <c r="F704" s="47"/>
      <c r="G704" s="47"/>
      <c r="H704" s="47"/>
      <c r="I704" s="47"/>
      <c r="J704" s="47"/>
      <c r="K704" s="47"/>
      <c r="L704" s="47"/>
      <c r="M704" s="47"/>
      <c r="N704" s="47"/>
      <c r="O704" s="47"/>
      <c r="P704" s="47"/>
      <c r="Q704" s="47"/>
      <c r="R704" s="47"/>
      <c r="S704" s="47"/>
      <c r="T704" s="47"/>
      <c r="U704" s="47"/>
      <c r="V704" s="47"/>
      <c r="W704" s="47"/>
      <c r="X704" s="47"/>
      <c r="Y704" s="47"/>
      <c r="Z704" s="47"/>
      <c r="AA704" s="47"/>
      <c r="AB704" s="47"/>
      <c r="AC704" s="47"/>
      <c r="AD704" s="47"/>
      <c r="AE704" s="47"/>
    </row>
    <row r="705" spans="1:31" ht="12.75" customHeight="1" x14ac:dyDescent="0.25">
      <c r="A705" s="45"/>
      <c r="B705" s="45"/>
      <c r="C705" s="47"/>
      <c r="D705" s="47"/>
      <c r="E705" s="47"/>
      <c r="F705" s="47"/>
      <c r="G705" s="47"/>
      <c r="H705" s="47"/>
      <c r="I705" s="47"/>
      <c r="J705" s="47"/>
      <c r="K705" s="47"/>
      <c r="L705" s="47"/>
      <c r="M705" s="47"/>
      <c r="N705" s="47"/>
      <c r="O705" s="47"/>
      <c r="P705" s="47"/>
      <c r="Q705" s="47"/>
      <c r="R705" s="47"/>
      <c r="S705" s="47"/>
      <c r="T705" s="47"/>
      <c r="U705" s="47"/>
      <c r="V705" s="47"/>
      <c r="W705" s="47"/>
      <c r="X705" s="47"/>
      <c r="Y705" s="47"/>
      <c r="Z705" s="47"/>
      <c r="AA705" s="47"/>
      <c r="AB705" s="47"/>
      <c r="AC705" s="47"/>
      <c r="AD705" s="47"/>
      <c r="AE705" s="47"/>
    </row>
    <row r="706" spans="1:31" ht="12.75" customHeight="1" x14ac:dyDescent="0.25">
      <c r="A706" s="45"/>
      <c r="B706" s="45"/>
      <c r="C706" s="47"/>
      <c r="D706" s="47"/>
      <c r="E706" s="47"/>
      <c r="F706" s="47"/>
      <c r="G706" s="47"/>
      <c r="H706" s="47"/>
      <c r="I706" s="47"/>
      <c r="J706" s="47"/>
      <c r="K706" s="47"/>
      <c r="L706" s="47"/>
      <c r="M706" s="47"/>
      <c r="N706" s="47"/>
      <c r="O706" s="47"/>
      <c r="P706" s="47"/>
      <c r="Q706" s="47"/>
      <c r="R706" s="47"/>
      <c r="S706" s="47"/>
      <c r="T706" s="47"/>
      <c r="U706" s="47"/>
      <c r="V706" s="47"/>
      <c r="W706" s="47"/>
      <c r="X706" s="47"/>
      <c r="Y706" s="47"/>
      <c r="Z706" s="47"/>
      <c r="AA706" s="47"/>
      <c r="AB706" s="47"/>
      <c r="AC706" s="47"/>
      <c r="AD706" s="47"/>
      <c r="AE706" s="47"/>
    </row>
    <row r="707" spans="1:31" ht="12.75" customHeight="1" x14ac:dyDescent="0.25">
      <c r="A707" s="45"/>
      <c r="B707" s="45"/>
      <c r="C707" s="47"/>
      <c r="D707" s="47"/>
      <c r="E707" s="47"/>
      <c r="F707" s="47"/>
      <c r="G707" s="47"/>
      <c r="H707" s="47"/>
      <c r="I707" s="47"/>
      <c r="J707" s="47"/>
      <c r="K707" s="47"/>
      <c r="L707" s="47"/>
      <c r="M707" s="47"/>
      <c r="N707" s="47"/>
      <c r="O707" s="47"/>
      <c r="P707" s="47"/>
      <c r="Q707" s="47"/>
      <c r="R707" s="47"/>
      <c r="S707" s="47"/>
      <c r="T707" s="47"/>
      <c r="U707" s="47"/>
      <c r="V707" s="47"/>
      <c r="W707" s="47"/>
      <c r="X707" s="47"/>
      <c r="Y707" s="47"/>
      <c r="Z707" s="47"/>
      <c r="AA707" s="47"/>
      <c r="AB707" s="47"/>
      <c r="AC707" s="47"/>
      <c r="AD707" s="47"/>
      <c r="AE707" s="47"/>
    </row>
    <row r="708" spans="1:31" ht="12.75" customHeight="1" x14ac:dyDescent="0.25">
      <c r="A708" s="45"/>
      <c r="B708" s="45"/>
      <c r="C708" s="47"/>
      <c r="D708" s="47"/>
      <c r="E708" s="47"/>
      <c r="F708" s="47"/>
      <c r="G708" s="47"/>
      <c r="H708" s="47"/>
      <c r="I708" s="47"/>
      <c r="J708" s="47"/>
      <c r="K708" s="47"/>
      <c r="L708" s="47"/>
      <c r="M708" s="47"/>
      <c r="N708" s="47"/>
      <c r="O708" s="47"/>
      <c r="P708" s="47"/>
      <c r="Q708" s="47"/>
      <c r="R708" s="47"/>
      <c r="S708" s="47"/>
      <c r="T708" s="47"/>
      <c r="U708" s="47"/>
      <c r="V708" s="47"/>
      <c r="W708" s="47"/>
      <c r="X708" s="47"/>
      <c r="Y708" s="47"/>
      <c r="Z708" s="47"/>
      <c r="AA708" s="47"/>
      <c r="AB708" s="47"/>
      <c r="AC708" s="47"/>
      <c r="AD708" s="47"/>
      <c r="AE708" s="47"/>
    </row>
    <row r="709" spans="1:31" ht="12.75" customHeight="1" x14ac:dyDescent="0.25">
      <c r="A709" s="45"/>
      <c r="B709" s="45"/>
      <c r="C709" s="47"/>
      <c r="D709" s="47"/>
      <c r="E709" s="47"/>
      <c r="F709" s="47"/>
      <c r="G709" s="47"/>
      <c r="H709" s="47"/>
      <c r="I709" s="47"/>
      <c r="J709" s="47"/>
      <c r="K709" s="47"/>
      <c r="L709" s="47"/>
      <c r="M709" s="47"/>
      <c r="N709" s="47"/>
      <c r="O709" s="47"/>
      <c r="P709" s="47"/>
      <c r="Q709" s="47"/>
      <c r="R709" s="47"/>
      <c r="S709" s="47"/>
      <c r="T709" s="47"/>
      <c r="U709" s="47"/>
      <c r="V709" s="47"/>
      <c r="W709" s="47"/>
      <c r="X709" s="47"/>
      <c r="Y709" s="47"/>
      <c r="Z709" s="47"/>
      <c r="AA709" s="47"/>
      <c r="AB709" s="47"/>
      <c r="AC709" s="47"/>
      <c r="AD709" s="47"/>
      <c r="AE709" s="47"/>
    </row>
    <row r="710" spans="1:31" ht="12.75" customHeight="1" x14ac:dyDescent="0.25">
      <c r="A710" s="45"/>
      <c r="B710" s="45"/>
      <c r="C710" s="47"/>
      <c r="D710" s="47"/>
      <c r="E710" s="47"/>
      <c r="F710" s="47"/>
      <c r="G710" s="47"/>
      <c r="H710" s="47"/>
      <c r="I710" s="47"/>
      <c r="J710" s="47"/>
      <c r="K710" s="47"/>
      <c r="L710" s="47"/>
      <c r="M710" s="47"/>
      <c r="N710" s="47"/>
      <c r="O710" s="47"/>
      <c r="P710" s="47"/>
      <c r="Q710" s="47"/>
      <c r="R710" s="47"/>
      <c r="S710" s="47"/>
      <c r="T710" s="47"/>
      <c r="U710" s="47"/>
      <c r="V710" s="47"/>
      <c r="W710" s="47"/>
      <c r="X710" s="47"/>
      <c r="Y710" s="47"/>
      <c r="Z710" s="47"/>
      <c r="AA710" s="47"/>
      <c r="AB710" s="47"/>
      <c r="AC710" s="47"/>
      <c r="AD710" s="47"/>
      <c r="AE710" s="47"/>
    </row>
    <row r="711" spans="1:31" ht="12.75" customHeight="1" x14ac:dyDescent="0.25">
      <c r="A711" s="45"/>
      <c r="B711" s="45"/>
      <c r="C711" s="47"/>
      <c r="D711" s="47"/>
      <c r="E711" s="47"/>
      <c r="F711" s="47"/>
      <c r="G711" s="47"/>
      <c r="H711" s="47"/>
      <c r="I711" s="47"/>
      <c r="J711" s="47"/>
      <c r="K711" s="47"/>
      <c r="L711" s="47"/>
      <c r="M711" s="47"/>
      <c r="N711" s="47"/>
      <c r="O711" s="47"/>
      <c r="P711" s="47"/>
      <c r="Q711" s="47"/>
      <c r="R711" s="47"/>
      <c r="S711" s="47"/>
      <c r="T711" s="47"/>
      <c r="U711" s="47"/>
      <c r="V711" s="47"/>
      <c r="W711" s="47"/>
      <c r="X711" s="47"/>
      <c r="Y711" s="47"/>
      <c r="Z711" s="47"/>
      <c r="AA711" s="47"/>
      <c r="AB711" s="47"/>
      <c r="AC711" s="47"/>
      <c r="AD711" s="47"/>
      <c r="AE711" s="47"/>
    </row>
    <row r="712" spans="1:31" ht="12.75" customHeight="1" x14ac:dyDescent="0.25">
      <c r="A712" s="45"/>
      <c r="B712" s="45"/>
      <c r="C712" s="47"/>
      <c r="D712" s="47"/>
      <c r="E712" s="47"/>
      <c r="F712" s="47"/>
      <c r="G712" s="47"/>
      <c r="H712" s="47"/>
      <c r="I712" s="47"/>
      <c r="J712" s="47"/>
      <c r="K712" s="47"/>
      <c r="L712" s="47"/>
      <c r="M712" s="47"/>
      <c r="N712" s="47"/>
      <c r="O712" s="47"/>
      <c r="P712" s="47"/>
      <c r="Q712" s="47"/>
      <c r="R712" s="47"/>
      <c r="S712" s="47"/>
      <c r="T712" s="47"/>
      <c r="U712" s="47"/>
      <c r="V712" s="47"/>
      <c r="W712" s="47"/>
      <c r="X712" s="47"/>
      <c r="Y712" s="47"/>
      <c r="Z712" s="47"/>
      <c r="AA712" s="47"/>
      <c r="AB712" s="47"/>
      <c r="AC712" s="47"/>
      <c r="AD712" s="47"/>
      <c r="AE712" s="47"/>
    </row>
    <row r="713" spans="1:31" ht="12.75" customHeight="1" x14ac:dyDescent="0.25">
      <c r="A713" s="45"/>
      <c r="B713" s="45"/>
      <c r="C713" s="47"/>
      <c r="D713" s="47"/>
      <c r="E713" s="47"/>
      <c r="F713" s="47"/>
      <c r="G713" s="47"/>
      <c r="H713" s="47"/>
      <c r="I713" s="47"/>
      <c r="J713" s="47"/>
      <c r="K713" s="47"/>
      <c r="L713" s="47"/>
      <c r="M713" s="47"/>
      <c r="N713" s="47"/>
      <c r="O713" s="47"/>
      <c r="P713" s="47"/>
      <c r="Q713" s="47"/>
      <c r="R713" s="47"/>
      <c r="S713" s="47"/>
      <c r="T713" s="47"/>
      <c r="U713" s="47"/>
      <c r="V713" s="47"/>
      <c r="W713" s="47"/>
      <c r="X713" s="47"/>
      <c r="Y713" s="47"/>
      <c r="Z713" s="47"/>
      <c r="AA713" s="47"/>
      <c r="AB713" s="47"/>
      <c r="AC713" s="47"/>
      <c r="AD713" s="47"/>
      <c r="AE713" s="47"/>
    </row>
    <row r="714" spans="1:31" ht="12.75" customHeight="1" x14ac:dyDescent="0.25">
      <c r="A714" s="45"/>
      <c r="B714" s="45"/>
      <c r="C714" s="47"/>
      <c r="D714" s="47"/>
      <c r="E714" s="47"/>
      <c r="F714" s="47"/>
      <c r="G714" s="47"/>
      <c r="H714" s="47"/>
      <c r="I714" s="47"/>
      <c r="J714" s="47"/>
      <c r="K714" s="47"/>
      <c r="L714" s="47"/>
      <c r="M714" s="47"/>
      <c r="N714" s="47"/>
      <c r="O714" s="47"/>
      <c r="P714" s="47"/>
      <c r="Q714" s="47"/>
      <c r="R714" s="47"/>
      <c r="S714" s="47"/>
      <c r="T714" s="47"/>
      <c r="U714" s="47"/>
      <c r="V714" s="47"/>
      <c r="W714" s="47"/>
      <c r="X714" s="47"/>
      <c r="Y714" s="47"/>
      <c r="Z714" s="47"/>
      <c r="AA714" s="47"/>
      <c r="AB714" s="47"/>
      <c r="AC714" s="47"/>
      <c r="AD714" s="47"/>
      <c r="AE714" s="47"/>
    </row>
    <row r="715" spans="1:31" ht="12.75" customHeight="1" x14ac:dyDescent="0.25">
      <c r="A715" s="45"/>
      <c r="B715" s="45"/>
      <c r="C715" s="47"/>
      <c r="D715" s="47"/>
      <c r="E715" s="47"/>
      <c r="F715" s="47"/>
      <c r="G715" s="47"/>
      <c r="H715" s="47"/>
      <c r="I715" s="47"/>
      <c r="J715" s="47"/>
      <c r="K715" s="47"/>
      <c r="L715" s="47"/>
      <c r="M715" s="47"/>
      <c r="N715" s="47"/>
      <c r="O715" s="47"/>
      <c r="P715" s="47"/>
      <c r="Q715" s="47"/>
      <c r="R715" s="47"/>
      <c r="S715" s="47"/>
      <c r="T715" s="47"/>
      <c r="U715" s="47"/>
      <c r="V715" s="47"/>
      <c r="W715" s="47"/>
      <c r="X715" s="47"/>
      <c r="Y715" s="47"/>
      <c r="Z715" s="47"/>
      <c r="AA715" s="47"/>
      <c r="AB715" s="47"/>
      <c r="AC715" s="47"/>
      <c r="AD715" s="47"/>
      <c r="AE715" s="47"/>
    </row>
    <row r="716" spans="1:31" ht="12.75" customHeight="1" x14ac:dyDescent="0.25">
      <c r="A716" s="45"/>
      <c r="B716" s="45"/>
      <c r="C716" s="47"/>
      <c r="D716" s="47"/>
      <c r="E716" s="47"/>
      <c r="F716" s="47"/>
      <c r="G716" s="47"/>
      <c r="H716" s="47"/>
      <c r="I716" s="47"/>
      <c r="J716" s="47"/>
      <c r="K716" s="47"/>
      <c r="L716" s="47"/>
      <c r="M716" s="47"/>
      <c r="N716" s="47"/>
      <c r="O716" s="47"/>
      <c r="P716" s="47"/>
      <c r="Q716" s="47"/>
      <c r="R716" s="47"/>
      <c r="S716" s="47"/>
      <c r="T716" s="47"/>
      <c r="U716" s="47"/>
      <c r="V716" s="47"/>
      <c r="W716" s="47"/>
      <c r="X716" s="47"/>
      <c r="Y716" s="47"/>
      <c r="Z716" s="47"/>
      <c r="AA716" s="47"/>
      <c r="AB716" s="47"/>
      <c r="AC716" s="47"/>
      <c r="AD716" s="47"/>
      <c r="AE716" s="47"/>
    </row>
    <row r="717" spans="1:31" ht="12.75" customHeight="1" x14ac:dyDescent="0.25">
      <c r="A717" s="45"/>
      <c r="B717" s="45"/>
      <c r="C717" s="47"/>
      <c r="D717" s="47"/>
      <c r="E717" s="47"/>
      <c r="F717" s="47"/>
      <c r="G717" s="47"/>
      <c r="H717" s="47"/>
      <c r="I717" s="47"/>
      <c r="J717" s="47"/>
      <c r="K717" s="47"/>
      <c r="L717" s="47"/>
      <c r="M717" s="47"/>
      <c r="N717" s="47"/>
      <c r="O717" s="47"/>
      <c r="P717" s="47"/>
      <c r="Q717" s="47"/>
      <c r="R717" s="47"/>
      <c r="S717" s="47"/>
      <c r="T717" s="47"/>
      <c r="U717" s="47"/>
      <c r="V717" s="47"/>
      <c r="W717" s="47"/>
      <c r="X717" s="47"/>
      <c r="Y717" s="47"/>
      <c r="Z717" s="47"/>
      <c r="AA717" s="47"/>
      <c r="AB717" s="47"/>
      <c r="AC717" s="47"/>
      <c r="AD717" s="47"/>
      <c r="AE717" s="47"/>
    </row>
    <row r="718" spans="1:31" ht="12.75" customHeight="1" x14ac:dyDescent="0.25">
      <c r="A718" s="45"/>
      <c r="B718" s="45"/>
      <c r="C718" s="47"/>
      <c r="D718" s="47"/>
      <c r="E718" s="47"/>
      <c r="F718" s="47"/>
      <c r="G718" s="47"/>
      <c r="H718" s="47"/>
      <c r="I718" s="47"/>
      <c r="J718" s="47"/>
      <c r="K718" s="47"/>
      <c r="L718" s="47"/>
      <c r="M718" s="47"/>
      <c r="N718" s="47"/>
      <c r="O718" s="47"/>
      <c r="P718" s="47"/>
      <c r="Q718" s="47"/>
      <c r="R718" s="47"/>
      <c r="S718" s="47"/>
      <c r="T718" s="47"/>
      <c r="U718" s="47"/>
      <c r="V718" s="47"/>
      <c r="W718" s="47"/>
      <c r="X718" s="47"/>
      <c r="Y718" s="47"/>
      <c r="Z718" s="47"/>
      <c r="AA718" s="47"/>
      <c r="AB718" s="47"/>
      <c r="AC718" s="47"/>
      <c r="AD718" s="47"/>
      <c r="AE718" s="47"/>
    </row>
    <row r="719" spans="1:31" ht="12.75" customHeight="1" x14ac:dyDescent="0.25">
      <c r="A719" s="45"/>
      <c r="B719" s="45"/>
      <c r="C719" s="47"/>
      <c r="D719" s="47"/>
      <c r="E719" s="47"/>
      <c r="F719" s="47"/>
      <c r="G719" s="47"/>
      <c r="H719" s="47"/>
      <c r="I719" s="47"/>
      <c r="J719" s="47"/>
      <c r="K719" s="47"/>
      <c r="L719" s="47"/>
      <c r="M719" s="47"/>
      <c r="N719" s="47"/>
      <c r="O719" s="47"/>
      <c r="P719" s="47"/>
      <c r="Q719" s="47"/>
      <c r="R719" s="47"/>
      <c r="S719" s="47"/>
      <c r="T719" s="47"/>
      <c r="U719" s="47"/>
      <c r="V719" s="47"/>
      <c r="W719" s="47"/>
      <c r="X719" s="47"/>
      <c r="Y719" s="47"/>
      <c r="Z719" s="47"/>
      <c r="AA719" s="47"/>
      <c r="AB719" s="47"/>
      <c r="AC719" s="47"/>
      <c r="AD719" s="47"/>
      <c r="AE719" s="47"/>
    </row>
    <row r="720" spans="1:31" ht="12.75" customHeight="1" x14ac:dyDescent="0.25">
      <c r="A720" s="45"/>
      <c r="B720" s="45"/>
      <c r="C720" s="47"/>
      <c r="D720" s="47"/>
      <c r="E720" s="47"/>
      <c r="F720" s="47"/>
      <c r="G720" s="47"/>
      <c r="H720" s="47"/>
      <c r="I720" s="47"/>
      <c r="J720" s="47"/>
      <c r="K720" s="47"/>
      <c r="L720" s="47"/>
      <c r="M720" s="47"/>
      <c r="N720" s="47"/>
      <c r="O720" s="47"/>
      <c r="P720" s="47"/>
      <c r="Q720" s="47"/>
      <c r="R720" s="47"/>
      <c r="S720" s="47"/>
      <c r="T720" s="47"/>
      <c r="U720" s="47"/>
      <c r="V720" s="47"/>
      <c r="W720" s="47"/>
      <c r="X720" s="47"/>
      <c r="Y720" s="47"/>
      <c r="Z720" s="47"/>
      <c r="AA720" s="47"/>
      <c r="AB720" s="47"/>
      <c r="AC720" s="47"/>
      <c r="AD720" s="47"/>
      <c r="AE720" s="47"/>
    </row>
    <row r="721" spans="1:31" ht="12.75" customHeight="1" x14ac:dyDescent="0.25">
      <c r="A721" s="45"/>
      <c r="B721" s="45"/>
      <c r="C721" s="47"/>
      <c r="D721" s="47"/>
      <c r="E721" s="47"/>
      <c r="F721" s="47"/>
      <c r="G721" s="47"/>
      <c r="H721" s="47"/>
      <c r="I721" s="47"/>
      <c r="J721" s="47"/>
      <c r="K721" s="47"/>
      <c r="L721" s="47"/>
      <c r="M721" s="47"/>
      <c r="N721" s="47"/>
      <c r="O721" s="47"/>
      <c r="P721" s="47"/>
      <c r="Q721" s="47"/>
      <c r="R721" s="47"/>
      <c r="S721" s="47"/>
      <c r="T721" s="47"/>
      <c r="U721" s="47"/>
      <c r="V721" s="47"/>
      <c r="W721" s="47"/>
      <c r="X721" s="47"/>
      <c r="Y721" s="47"/>
      <c r="Z721" s="47"/>
      <c r="AA721" s="47"/>
      <c r="AB721" s="47"/>
      <c r="AC721" s="47"/>
      <c r="AD721" s="47"/>
      <c r="AE721" s="47"/>
    </row>
    <row r="722" spans="1:31" ht="12.75" customHeight="1" x14ac:dyDescent="0.25">
      <c r="A722" s="45"/>
      <c r="B722" s="45"/>
      <c r="C722" s="47"/>
      <c r="D722" s="47"/>
      <c r="E722" s="47"/>
      <c r="F722" s="47"/>
      <c r="G722" s="47"/>
      <c r="H722" s="47"/>
      <c r="I722" s="47"/>
      <c r="J722" s="47"/>
      <c r="K722" s="47"/>
      <c r="L722" s="47"/>
      <c r="M722" s="47"/>
      <c r="N722" s="47"/>
      <c r="O722" s="47"/>
      <c r="P722" s="47"/>
      <c r="Q722" s="47"/>
      <c r="R722" s="47"/>
      <c r="S722" s="47"/>
      <c r="T722" s="47"/>
      <c r="U722" s="47"/>
      <c r="V722" s="47"/>
      <c r="W722" s="47"/>
      <c r="X722" s="47"/>
      <c r="Y722" s="47"/>
      <c r="Z722" s="47"/>
      <c r="AA722" s="47"/>
      <c r="AB722" s="47"/>
      <c r="AC722" s="47"/>
      <c r="AD722" s="47"/>
      <c r="AE722" s="47"/>
    </row>
    <row r="723" spans="1:31" ht="12.75" customHeight="1" x14ac:dyDescent="0.25">
      <c r="A723" s="45"/>
      <c r="B723" s="45"/>
      <c r="C723" s="47"/>
      <c r="D723" s="47"/>
      <c r="E723" s="47"/>
      <c r="F723" s="47"/>
      <c r="G723" s="47"/>
      <c r="H723" s="47"/>
      <c r="I723" s="47"/>
      <c r="J723" s="47"/>
      <c r="K723" s="47"/>
      <c r="L723" s="47"/>
      <c r="M723" s="47"/>
      <c r="N723" s="47"/>
      <c r="O723" s="47"/>
      <c r="P723" s="47"/>
      <c r="Q723" s="47"/>
      <c r="R723" s="47"/>
      <c r="S723" s="47"/>
      <c r="T723" s="47"/>
      <c r="U723" s="47"/>
      <c r="V723" s="47"/>
      <c r="W723" s="47"/>
      <c r="X723" s="47"/>
      <c r="Y723" s="47"/>
      <c r="Z723" s="47"/>
      <c r="AA723" s="47"/>
      <c r="AB723" s="47"/>
      <c r="AC723" s="47"/>
      <c r="AD723" s="47"/>
      <c r="AE723" s="47"/>
    </row>
    <row r="724" spans="1:31" ht="12.75" customHeight="1" x14ac:dyDescent="0.25">
      <c r="A724" s="45"/>
      <c r="B724" s="45"/>
      <c r="C724" s="47"/>
      <c r="D724" s="47"/>
      <c r="E724" s="47"/>
      <c r="F724" s="47"/>
      <c r="G724" s="47"/>
      <c r="H724" s="47"/>
      <c r="I724" s="47"/>
      <c r="J724" s="47"/>
      <c r="K724" s="47"/>
      <c r="L724" s="47"/>
      <c r="M724" s="47"/>
      <c r="N724" s="47"/>
      <c r="O724" s="47"/>
      <c r="P724" s="47"/>
      <c r="Q724" s="47"/>
      <c r="R724" s="47"/>
      <c r="S724" s="47"/>
      <c r="T724" s="47"/>
      <c r="U724" s="47"/>
      <c r="V724" s="47"/>
      <c r="W724" s="47"/>
      <c r="X724" s="47"/>
      <c r="Y724" s="47"/>
      <c r="Z724" s="47"/>
      <c r="AA724" s="47"/>
      <c r="AB724" s="47"/>
      <c r="AC724" s="47"/>
      <c r="AD724" s="47"/>
      <c r="AE724" s="47"/>
    </row>
    <row r="725" spans="1:31" ht="12.75" customHeight="1" x14ac:dyDescent="0.25">
      <c r="A725" s="45"/>
      <c r="B725" s="45"/>
      <c r="C725" s="47"/>
      <c r="D725" s="47"/>
      <c r="E725" s="47"/>
      <c r="F725" s="47"/>
      <c r="G725" s="47"/>
      <c r="H725" s="47"/>
      <c r="I725" s="47"/>
      <c r="J725" s="47"/>
      <c r="K725" s="47"/>
      <c r="L725" s="47"/>
      <c r="M725" s="47"/>
      <c r="N725" s="47"/>
      <c r="O725" s="47"/>
      <c r="P725" s="47"/>
      <c r="Q725" s="47"/>
      <c r="R725" s="47"/>
      <c r="S725" s="47"/>
      <c r="T725" s="47"/>
      <c r="U725" s="47"/>
      <c r="V725" s="47"/>
      <c r="W725" s="47"/>
      <c r="X725" s="47"/>
      <c r="Y725" s="47"/>
      <c r="Z725" s="47"/>
      <c r="AA725" s="47"/>
      <c r="AB725" s="47"/>
      <c r="AC725" s="47"/>
      <c r="AD725" s="47"/>
      <c r="AE725" s="47"/>
    </row>
    <row r="726" spans="1:31" ht="12.75" customHeight="1" x14ac:dyDescent="0.25">
      <c r="A726" s="45"/>
      <c r="B726" s="45"/>
      <c r="C726" s="47"/>
      <c r="D726" s="47"/>
      <c r="E726" s="47"/>
      <c r="F726" s="47"/>
      <c r="G726" s="47"/>
      <c r="H726" s="47"/>
      <c r="I726" s="47"/>
      <c r="J726" s="47"/>
      <c r="K726" s="47"/>
      <c r="L726" s="47"/>
      <c r="M726" s="47"/>
      <c r="N726" s="47"/>
      <c r="O726" s="47"/>
      <c r="P726" s="47"/>
      <c r="Q726" s="47"/>
      <c r="R726" s="47"/>
      <c r="S726" s="47"/>
      <c r="T726" s="47"/>
      <c r="U726" s="47"/>
      <c r="V726" s="47"/>
      <c r="W726" s="47"/>
      <c r="X726" s="47"/>
      <c r="Y726" s="47"/>
      <c r="Z726" s="47"/>
      <c r="AA726" s="47"/>
      <c r="AB726" s="47"/>
      <c r="AC726" s="47"/>
      <c r="AD726" s="47"/>
      <c r="AE726" s="47"/>
    </row>
    <row r="727" spans="1:31" ht="12.75" customHeight="1" x14ac:dyDescent="0.25">
      <c r="A727" s="45"/>
      <c r="B727" s="45"/>
      <c r="C727" s="47"/>
      <c r="D727" s="47"/>
      <c r="E727" s="47"/>
      <c r="F727" s="47"/>
      <c r="G727" s="47"/>
      <c r="H727" s="47"/>
      <c r="I727" s="47"/>
      <c r="J727" s="47"/>
      <c r="K727" s="47"/>
      <c r="L727" s="47"/>
      <c r="M727" s="47"/>
      <c r="N727" s="47"/>
      <c r="O727" s="47"/>
      <c r="P727" s="47"/>
      <c r="Q727" s="47"/>
      <c r="R727" s="47"/>
      <c r="S727" s="47"/>
      <c r="T727" s="47"/>
      <c r="U727" s="47"/>
      <c r="V727" s="47"/>
      <c r="W727" s="47"/>
      <c r="X727" s="47"/>
      <c r="Y727" s="47"/>
      <c r="Z727" s="47"/>
      <c r="AA727" s="47"/>
      <c r="AB727" s="47"/>
      <c r="AC727" s="47"/>
      <c r="AD727" s="47"/>
      <c r="AE727" s="47"/>
    </row>
    <row r="728" spans="1:31" ht="12.75" customHeight="1" x14ac:dyDescent="0.25">
      <c r="A728" s="45"/>
      <c r="B728" s="45"/>
      <c r="C728" s="47"/>
      <c r="D728" s="47"/>
      <c r="E728" s="47"/>
      <c r="F728" s="47"/>
      <c r="G728" s="47"/>
      <c r="H728" s="47"/>
      <c r="I728" s="47"/>
      <c r="J728" s="47"/>
      <c r="K728" s="47"/>
      <c r="L728" s="47"/>
      <c r="M728" s="47"/>
      <c r="N728" s="47"/>
      <c r="O728" s="47"/>
      <c r="P728" s="47"/>
      <c r="Q728" s="47"/>
      <c r="R728" s="47"/>
      <c r="S728" s="47"/>
      <c r="T728" s="47"/>
      <c r="U728" s="47"/>
      <c r="V728" s="47"/>
      <c r="W728" s="47"/>
      <c r="X728" s="47"/>
      <c r="Y728" s="47"/>
      <c r="Z728" s="47"/>
      <c r="AA728" s="47"/>
      <c r="AB728" s="47"/>
      <c r="AC728" s="47"/>
      <c r="AD728" s="47"/>
      <c r="AE728" s="47"/>
    </row>
    <row r="729" spans="1:31" ht="12.75" customHeight="1" x14ac:dyDescent="0.25">
      <c r="A729" s="45"/>
      <c r="B729" s="45"/>
      <c r="C729" s="47"/>
      <c r="D729" s="47"/>
      <c r="E729" s="47"/>
      <c r="F729" s="47"/>
      <c r="G729" s="47"/>
      <c r="H729" s="47"/>
      <c r="I729" s="47"/>
      <c r="J729" s="47"/>
      <c r="K729" s="47"/>
      <c r="L729" s="47"/>
      <c r="M729" s="47"/>
      <c r="N729" s="47"/>
      <c r="O729" s="47"/>
      <c r="P729" s="47"/>
      <c r="Q729" s="47"/>
      <c r="R729" s="47"/>
      <c r="S729" s="47"/>
      <c r="T729" s="47"/>
      <c r="U729" s="47"/>
      <c r="V729" s="47"/>
      <c r="W729" s="47"/>
      <c r="X729" s="47"/>
      <c r="Y729" s="47"/>
      <c r="Z729" s="47"/>
      <c r="AA729" s="47"/>
      <c r="AB729" s="47"/>
      <c r="AC729" s="47"/>
      <c r="AD729" s="47"/>
      <c r="AE729" s="47"/>
    </row>
    <row r="730" spans="1:31" ht="12.75" customHeight="1" x14ac:dyDescent="0.25">
      <c r="A730" s="45"/>
      <c r="B730" s="45"/>
      <c r="C730" s="47"/>
      <c r="D730" s="47"/>
      <c r="E730" s="47"/>
      <c r="F730" s="47"/>
      <c r="G730" s="47"/>
      <c r="H730" s="47"/>
      <c r="I730" s="47"/>
      <c r="J730" s="47"/>
      <c r="K730" s="47"/>
      <c r="L730" s="47"/>
      <c r="M730" s="47"/>
      <c r="N730" s="47"/>
      <c r="O730" s="47"/>
      <c r="P730" s="47"/>
      <c r="Q730" s="47"/>
      <c r="R730" s="47"/>
      <c r="S730" s="47"/>
      <c r="T730" s="47"/>
      <c r="U730" s="47"/>
      <c r="V730" s="47"/>
      <c r="W730" s="47"/>
      <c r="X730" s="47"/>
      <c r="Y730" s="47"/>
      <c r="Z730" s="47"/>
      <c r="AA730" s="47"/>
      <c r="AB730" s="47"/>
      <c r="AC730" s="47"/>
      <c r="AD730" s="47"/>
      <c r="AE730" s="47"/>
    </row>
    <row r="731" spans="1:31" ht="12.75" customHeight="1" x14ac:dyDescent="0.25">
      <c r="A731" s="45"/>
      <c r="B731" s="45"/>
      <c r="C731" s="47"/>
      <c r="D731" s="47"/>
      <c r="E731" s="47"/>
      <c r="F731" s="47"/>
      <c r="G731" s="47"/>
      <c r="H731" s="47"/>
      <c r="I731" s="47"/>
      <c r="J731" s="47"/>
      <c r="K731" s="47"/>
      <c r="L731" s="47"/>
      <c r="M731" s="47"/>
      <c r="N731" s="47"/>
      <c r="O731" s="47"/>
      <c r="P731" s="47"/>
      <c r="Q731" s="47"/>
      <c r="R731" s="47"/>
      <c r="S731" s="47"/>
      <c r="T731" s="47"/>
      <c r="U731" s="47"/>
      <c r="V731" s="47"/>
      <c r="W731" s="47"/>
      <c r="X731" s="47"/>
      <c r="Y731" s="47"/>
      <c r="Z731" s="47"/>
      <c r="AA731" s="47"/>
      <c r="AB731" s="47"/>
      <c r="AC731" s="47"/>
      <c r="AD731" s="47"/>
      <c r="AE731" s="47"/>
    </row>
    <row r="732" spans="1:31" ht="12.75" customHeight="1" x14ac:dyDescent="0.25">
      <c r="A732" s="45"/>
      <c r="B732" s="45"/>
      <c r="C732" s="47"/>
      <c r="D732" s="47"/>
      <c r="E732" s="47"/>
      <c r="F732" s="47"/>
      <c r="G732" s="47"/>
      <c r="H732" s="47"/>
      <c r="I732" s="47"/>
      <c r="J732" s="47"/>
      <c r="K732" s="47"/>
      <c r="L732" s="47"/>
      <c r="M732" s="47"/>
      <c r="N732" s="47"/>
      <c r="O732" s="47"/>
      <c r="P732" s="47"/>
      <c r="Q732" s="47"/>
      <c r="R732" s="47"/>
      <c r="S732" s="47"/>
      <c r="T732" s="47"/>
      <c r="U732" s="47"/>
      <c r="V732" s="47"/>
      <c r="W732" s="47"/>
      <c r="X732" s="47"/>
      <c r="Y732" s="47"/>
      <c r="Z732" s="47"/>
      <c r="AA732" s="47"/>
      <c r="AB732" s="47"/>
      <c r="AC732" s="47"/>
      <c r="AD732" s="47"/>
      <c r="AE732" s="47"/>
    </row>
    <row r="733" spans="1:31" ht="12.75" customHeight="1" x14ac:dyDescent="0.25">
      <c r="A733" s="45"/>
      <c r="B733" s="45"/>
      <c r="C733" s="47"/>
      <c r="D733" s="47"/>
      <c r="E733" s="47"/>
      <c r="F733" s="47"/>
      <c r="G733" s="47"/>
      <c r="H733" s="47"/>
      <c r="I733" s="47"/>
      <c r="J733" s="47"/>
      <c r="K733" s="47"/>
      <c r="L733" s="47"/>
      <c r="M733" s="47"/>
      <c r="N733" s="47"/>
      <c r="O733" s="47"/>
      <c r="P733" s="47"/>
      <c r="Q733" s="47"/>
      <c r="R733" s="47"/>
      <c r="S733" s="47"/>
      <c r="T733" s="47"/>
      <c r="U733" s="47"/>
      <c r="V733" s="47"/>
      <c r="W733" s="47"/>
      <c r="X733" s="47"/>
      <c r="Y733" s="47"/>
      <c r="Z733" s="47"/>
      <c r="AA733" s="47"/>
      <c r="AB733" s="47"/>
      <c r="AC733" s="47"/>
      <c r="AD733" s="47"/>
      <c r="AE733" s="47"/>
    </row>
    <row r="734" spans="1:31" ht="12.75" customHeight="1" x14ac:dyDescent="0.25">
      <c r="A734" s="45"/>
      <c r="B734" s="45"/>
      <c r="C734" s="47"/>
      <c r="D734" s="47"/>
      <c r="E734" s="47"/>
      <c r="F734" s="47"/>
      <c r="G734" s="47"/>
      <c r="H734" s="47"/>
      <c r="I734" s="47"/>
      <c r="J734" s="47"/>
      <c r="K734" s="47"/>
      <c r="L734" s="47"/>
      <c r="M734" s="47"/>
      <c r="N734" s="47"/>
      <c r="O734" s="47"/>
      <c r="P734" s="47"/>
      <c r="Q734" s="47"/>
      <c r="R734" s="47"/>
      <c r="S734" s="47"/>
      <c r="T734" s="47"/>
      <c r="U734" s="47"/>
      <c r="V734" s="47"/>
      <c r="W734" s="47"/>
      <c r="X734" s="47"/>
      <c r="Y734" s="47"/>
      <c r="Z734" s="47"/>
      <c r="AA734" s="47"/>
      <c r="AB734" s="47"/>
      <c r="AC734" s="47"/>
      <c r="AD734" s="47"/>
      <c r="AE734" s="47"/>
    </row>
    <row r="735" spans="1:31" ht="12.75" customHeight="1" x14ac:dyDescent="0.25">
      <c r="A735" s="45"/>
      <c r="B735" s="45"/>
      <c r="C735" s="47"/>
      <c r="D735" s="47"/>
      <c r="E735" s="47"/>
      <c r="F735" s="47"/>
      <c r="G735" s="47"/>
      <c r="H735" s="47"/>
      <c r="I735" s="47"/>
      <c r="J735" s="47"/>
      <c r="K735" s="47"/>
      <c r="L735" s="47"/>
      <c r="M735" s="47"/>
      <c r="N735" s="47"/>
      <c r="O735" s="47"/>
      <c r="P735" s="47"/>
      <c r="Q735" s="47"/>
      <c r="R735" s="47"/>
      <c r="S735" s="47"/>
      <c r="T735" s="47"/>
      <c r="U735" s="47"/>
      <c r="V735" s="47"/>
      <c r="W735" s="47"/>
      <c r="X735" s="47"/>
      <c r="Y735" s="47"/>
      <c r="Z735" s="47"/>
      <c r="AA735" s="47"/>
      <c r="AB735" s="47"/>
      <c r="AC735" s="47"/>
      <c r="AD735" s="47"/>
      <c r="AE735" s="47"/>
    </row>
    <row r="736" spans="1:31" ht="12.75" customHeight="1" x14ac:dyDescent="0.25">
      <c r="A736" s="45"/>
      <c r="B736" s="45"/>
      <c r="C736" s="47"/>
      <c r="D736" s="47"/>
      <c r="E736" s="47"/>
      <c r="F736" s="47"/>
      <c r="G736" s="47"/>
      <c r="H736" s="47"/>
      <c r="I736" s="47"/>
      <c r="J736" s="47"/>
      <c r="K736" s="47"/>
      <c r="L736" s="47"/>
      <c r="M736" s="47"/>
      <c r="N736" s="47"/>
      <c r="O736" s="47"/>
      <c r="P736" s="47"/>
      <c r="Q736" s="47"/>
      <c r="R736" s="47"/>
      <c r="S736" s="47"/>
      <c r="T736" s="47"/>
      <c r="U736" s="47"/>
      <c r="V736" s="47"/>
      <c r="W736" s="47"/>
      <c r="X736" s="47"/>
      <c r="Y736" s="47"/>
      <c r="Z736" s="47"/>
      <c r="AA736" s="47"/>
      <c r="AB736" s="47"/>
      <c r="AC736" s="47"/>
      <c r="AD736" s="47"/>
      <c r="AE736" s="47"/>
    </row>
    <row r="737" spans="1:31" ht="12.75" customHeight="1" x14ac:dyDescent="0.25">
      <c r="A737" s="45"/>
      <c r="B737" s="45"/>
      <c r="C737" s="47"/>
      <c r="D737" s="47"/>
      <c r="E737" s="47"/>
      <c r="F737" s="47"/>
      <c r="G737" s="47"/>
      <c r="H737" s="47"/>
      <c r="I737" s="47"/>
      <c r="J737" s="47"/>
      <c r="K737" s="47"/>
      <c r="L737" s="47"/>
      <c r="M737" s="47"/>
      <c r="N737" s="47"/>
      <c r="O737" s="47"/>
      <c r="P737" s="47"/>
      <c r="Q737" s="47"/>
      <c r="R737" s="47"/>
      <c r="S737" s="47"/>
      <c r="T737" s="47"/>
      <c r="U737" s="47"/>
      <c r="V737" s="47"/>
      <c r="W737" s="47"/>
      <c r="X737" s="47"/>
      <c r="Y737" s="47"/>
      <c r="Z737" s="47"/>
      <c r="AA737" s="47"/>
      <c r="AB737" s="47"/>
      <c r="AC737" s="47"/>
      <c r="AD737" s="47"/>
      <c r="AE737" s="47"/>
    </row>
    <row r="738" spans="1:31" ht="12.75" customHeight="1" x14ac:dyDescent="0.25">
      <c r="A738" s="45"/>
      <c r="B738" s="45"/>
      <c r="C738" s="47"/>
      <c r="D738" s="47"/>
      <c r="E738" s="47"/>
      <c r="F738" s="47"/>
      <c r="G738" s="47"/>
      <c r="H738" s="47"/>
      <c r="I738" s="47"/>
      <c r="J738" s="47"/>
      <c r="K738" s="47"/>
      <c r="L738" s="47"/>
      <c r="M738" s="47"/>
      <c r="N738" s="47"/>
      <c r="O738" s="47"/>
      <c r="P738" s="47"/>
      <c r="Q738" s="47"/>
      <c r="R738" s="47"/>
      <c r="S738" s="47"/>
      <c r="T738" s="47"/>
      <c r="U738" s="47"/>
      <c r="V738" s="47"/>
      <c r="W738" s="47"/>
      <c r="X738" s="47"/>
      <c r="Y738" s="47"/>
      <c r="Z738" s="47"/>
      <c r="AA738" s="47"/>
      <c r="AB738" s="47"/>
      <c r="AC738" s="47"/>
      <c r="AD738" s="47"/>
      <c r="AE738" s="47"/>
    </row>
    <row r="739" spans="1:31" ht="12.75" customHeight="1" x14ac:dyDescent="0.25">
      <c r="A739" s="45"/>
      <c r="B739" s="45"/>
      <c r="C739" s="47"/>
      <c r="D739" s="47"/>
      <c r="E739" s="47"/>
      <c r="F739" s="47"/>
      <c r="G739" s="47"/>
      <c r="H739" s="47"/>
      <c r="I739" s="47"/>
      <c r="J739" s="47"/>
      <c r="K739" s="47"/>
      <c r="L739" s="47"/>
      <c r="M739" s="47"/>
      <c r="N739" s="47"/>
      <c r="O739" s="47"/>
      <c r="P739" s="47"/>
      <c r="Q739" s="47"/>
      <c r="R739" s="47"/>
      <c r="S739" s="47"/>
      <c r="T739" s="47"/>
      <c r="U739" s="47"/>
      <c r="V739" s="47"/>
      <c r="W739" s="47"/>
      <c r="X739" s="47"/>
      <c r="Y739" s="47"/>
      <c r="Z739" s="47"/>
      <c r="AA739" s="47"/>
      <c r="AB739" s="47"/>
      <c r="AC739" s="47"/>
      <c r="AD739" s="47"/>
      <c r="AE739" s="47"/>
    </row>
    <row r="740" spans="1:31" ht="12.75" customHeight="1" x14ac:dyDescent="0.25">
      <c r="A740" s="45"/>
      <c r="B740" s="45"/>
      <c r="C740" s="47"/>
      <c r="D740" s="47"/>
      <c r="E740" s="47"/>
      <c r="F740" s="47"/>
      <c r="G740" s="47"/>
      <c r="H740" s="47"/>
      <c r="I740" s="47"/>
      <c r="J740" s="47"/>
      <c r="K740" s="47"/>
      <c r="L740" s="47"/>
      <c r="M740" s="47"/>
      <c r="N740" s="47"/>
      <c r="O740" s="47"/>
      <c r="P740" s="47"/>
      <c r="Q740" s="47"/>
      <c r="R740" s="47"/>
      <c r="S740" s="47"/>
      <c r="T740" s="47"/>
      <c r="U740" s="47"/>
      <c r="V740" s="47"/>
      <c r="W740" s="47"/>
      <c r="X740" s="47"/>
      <c r="Y740" s="47"/>
      <c r="Z740" s="47"/>
      <c r="AA740" s="47"/>
      <c r="AB740" s="47"/>
      <c r="AC740" s="47"/>
      <c r="AD740" s="47"/>
      <c r="AE740" s="47"/>
    </row>
    <row r="741" spans="1:31" ht="12.75" customHeight="1" x14ac:dyDescent="0.25">
      <c r="A741" s="45"/>
      <c r="B741" s="45"/>
      <c r="C741" s="47"/>
      <c r="D741" s="47"/>
      <c r="E741" s="47"/>
      <c r="F741" s="47"/>
      <c r="G741" s="47"/>
      <c r="H741" s="47"/>
      <c r="I741" s="47"/>
      <c r="J741" s="47"/>
      <c r="K741" s="47"/>
      <c r="L741" s="47"/>
      <c r="M741" s="47"/>
      <c r="N741" s="47"/>
      <c r="O741" s="47"/>
      <c r="P741" s="47"/>
      <c r="Q741" s="47"/>
      <c r="R741" s="47"/>
      <c r="S741" s="47"/>
      <c r="T741" s="47"/>
      <c r="U741" s="47"/>
      <c r="V741" s="47"/>
      <c r="W741" s="47"/>
      <c r="X741" s="47"/>
      <c r="Y741" s="47"/>
      <c r="Z741" s="47"/>
      <c r="AA741" s="47"/>
      <c r="AB741" s="47"/>
      <c r="AC741" s="47"/>
      <c r="AD741" s="47"/>
      <c r="AE741" s="47"/>
    </row>
    <row r="742" spans="1:31" ht="12.75" customHeight="1" x14ac:dyDescent="0.25">
      <c r="A742" s="45"/>
      <c r="B742" s="45"/>
      <c r="C742" s="47"/>
      <c r="D742" s="47"/>
      <c r="E742" s="47"/>
      <c r="F742" s="47"/>
      <c r="G742" s="47"/>
      <c r="H742" s="47"/>
      <c r="I742" s="47"/>
      <c r="J742" s="47"/>
      <c r="K742" s="47"/>
      <c r="L742" s="47"/>
      <c r="M742" s="47"/>
      <c r="N742" s="47"/>
      <c r="O742" s="47"/>
      <c r="P742" s="47"/>
      <c r="Q742" s="47"/>
      <c r="R742" s="47"/>
      <c r="S742" s="47"/>
      <c r="T742" s="47"/>
      <c r="U742" s="47"/>
      <c r="V742" s="47"/>
      <c r="W742" s="47"/>
      <c r="X742" s="47"/>
      <c r="Y742" s="47"/>
      <c r="Z742" s="47"/>
      <c r="AA742" s="47"/>
      <c r="AB742" s="47"/>
      <c r="AC742" s="47"/>
      <c r="AD742" s="47"/>
      <c r="AE742" s="47"/>
    </row>
    <row r="743" spans="1:31" ht="12.75" customHeight="1" x14ac:dyDescent="0.25">
      <c r="A743" s="45"/>
      <c r="B743" s="45"/>
      <c r="C743" s="47"/>
      <c r="D743" s="47"/>
      <c r="E743" s="47"/>
      <c r="F743" s="47"/>
      <c r="G743" s="47"/>
      <c r="H743" s="47"/>
      <c r="I743" s="47"/>
      <c r="J743" s="47"/>
      <c r="K743" s="47"/>
      <c r="L743" s="47"/>
      <c r="M743" s="47"/>
      <c r="N743" s="47"/>
      <c r="O743" s="47"/>
      <c r="P743" s="47"/>
      <c r="Q743" s="47"/>
      <c r="R743" s="47"/>
      <c r="S743" s="47"/>
      <c r="T743" s="47"/>
      <c r="U743" s="47"/>
      <c r="V743" s="47"/>
      <c r="W743" s="47"/>
      <c r="X743" s="47"/>
      <c r="Y743" s="47"/>
      <c r="Z743" s="47"/>
      <c r="AA743" s="47"/>
      <c r="AB743" s="47"/>
      <c r="AC743" s="47"/>
      <c r="AD743" s="47"/>
      <c r="AE743" s="47"/>
    </row>
    <row r="744" spans="1:31" ht="12.75" customHeight="1" x14ac:dyDescent="0.25">
      <c r="A744" s="45"/>
      <c r="B744" s="45"/>
      <c r="C744" s="47"/>
      <c r="D744" s="47"/>
      <c r="E744" s="47"/>
      <c r="F744" s="47"/>
      <c r="G744" s="47"/>
      <c r="H744" s="47"/>
      <c r="I744" s="47"/>
      <c r="J744" s="47"/>
      <c r="K744" s="47"/>
      <c r="L744" s="47"/>
      <c r="M744" s="47"/>
      <c r="N744" s="47"/>
      <c r="O744" s="47"/>
      <c r="P744" s="47"/>
      <c r="Q744" s="47"/>
      <c r="R744" s="47"/>
      <c r="S744" s="47"/>
      <c r="T744" s="47"/>
      <c r="U744" s="47"/>
      <c r="V744" s="47"/>
      <c r="W744" s="47"/>
      <c r="X744" s="47"/>
      <c r="Y744" s="47"/>
      <c r="Z744" s="47"/>
      <c r="AA744" s="47"/>
      <c r="AB744" s="47"/>
      <c r="AC744" s="47"/>
      <c r="AD744" s="47"/>
      <c r="AE744" s="47"/>
    </row>
    <row r="745" spans="1:31" ht="12.75" customHeight="1" x14ac:dyDescent="0.25">
      <c r="A745" s="45"/>
      <c r="B745" s="45"/>
      <c r="C745" s="47"/>
      <c r="D745" s="47"/>
      <c r="E745" s="47"/>
      <c r="F745" s="47"/>
      <c r="G745" s="47"/>
      <c r="H745" s="47"/>
      <c r="I745" s="47"/>
      <c r="J745" s="47"/>
      <c r="K745" s="47"/>
      <c r="L745" s="47"/>
      <c r="M745" s="47"/>
      <c r="N745" s="47"/>
      <c r="O745" s="47"/>
      <c r="P745" s="47"/>
      <c r="Q745" s="47"/>
      <c r="R745" s="47"/>
      <c r="S745" s="47"/>
      <c r="T745" s="47"/>
      <c r="U745" s="47"/>
      <c r="V745" s="47"/>
      <c r="W745" s="47"/>
      <c r="X745" s="47"/>
      <c r="Y745" s="47"/>
      <c r="Z745" s="47"/>
      <c r="AA745" s="47"/>
      <c r="AB745" s="47"/>
      <c r="AC745" s="47"/>
      <c r="AD745" s="47"/>
      <c r="AE745" s="47"/>
    </row>
    <row r="746" spans="1:31" ht="12.75" customHeight="1" x14ac:dyDescent="0.25">
      <c r="A746" s="45"/>
      <c r="B746" s="45"/>
      <c r="C746" s="47"/>
      <c r="D746" s="47"/>
      <c r="E746" s="47"/>
      <c r="F746" s="47"/>
      <c r="G746" s="47"/>
      <c r="H746" s="47"/>
      <c r="I746" s="47"/>
      <c r="J746" s="47"/>
      <c r="K746" s="47"/>
      <c r="L746" s="47"/>
      <c r="M746" s="47"/>
      <c r="N746" s="47"/>
      <c r="O746" s="47"/>
      <c r="P746" s="47"/>
      <c r="Q746" s="47"/>
      <c r="R746" s="47"/>
      <c r="S746" s="47"/>
      <c r="T746" s="47"/>
      <c r="U746" s="47"/>
      <c r="V746" s="47"/>
      <c r="W746" s="47"/>
      <c r="X746" s="47"/>
      <c r="Y746" s="47"/>
      <c r="Z746" s="47"/>
      <c r="AA746" s="47"/>
      <c r="AB746" s="47"/>
      <c r="AC746" s="47"/>
      <c r="AD746" s="47"/>
      <c r="AE746" s="47"/>
    </row>
    <row r="747" spans="1:31" ht="12.75" customHeight="1" x14ac:dyDescent="0.25">
      <c r="A747" s="45"/>
      <c r="B747" s="45"/>
      <c r="C747" s="47"/>
      <c r="D747" s="47"/>
      <c r="E747" s="47"/>
      <c r="F747" s="47"/>
      <c r="G747" s="47"/>
      <c r="H747" s="47"/>
      <c r="I747" s="47"/>
      <c r="J747" s="47"/>
      <c r="K747" s="47"/>
      <c r="L747" s="47"/>
      <c r="M747" s="47"/>
      <c r="N747" s="47"/>
      <c r="O747" s="47"/>
      <c r="P747" s="47"/>
      <c r="Q747" s="47"/>
      <c r="R747" s="47"/>
      <c r="S747" s="47"/>
      <c r="T747" s="47"/>
      <c r="U747" s="47"/>
      <c r="V747" s="47"/>
      <c r="W747" s="47"/>
      <c r="X747" s="47"/>
      <c r="Y747" s="47"/>
      <c r="Z747" s="47"/>
      <c r="AA747" s="47"/>
      <c r="AB747" s="47"/>
      <c r="AC747" s="47"/>
      <c r="AD747" s="47"/>
      <c r="AE747" s="47"/>
    </row>
    <row r="748" spans="1:31" ht="12.75" customHeight="1" x14ac:dyDescent="0.25">
      <c r="A748" s="45"/>
      <c r="B748" s="45"/>
      <c r="C748" s="47"/>
      <c r="D748" s="47"/>
      <c r="E748" s="47"/>
      <c r="F748" s="47"/>
      <c r="G748" s="47"/>
      <c r="H748" s="47"/>
      <c r="I748" s="47"/>
      <c r="J748" s="47"/>
      <c r="K748" s="47"/>
      <c r="L748" s="47"/>
      <c r="M748" s="47"/>
      <c r="N748" s="47"/>
      <c r="O748" s="47"/>
      <c r="P748" s="47"/>
      <c r="Q748" s="47"/>
      <c r="R748" s="47"/>
      <c r="S748" s="47"/>
      <c r="T748" s="47"/>
      <c r="U748" s="47"/>
      <c r="V748" s="47"/>
      <c r="W748" s="47"/>
      <c r="X748" s="47"/>
      <c r="Y748" s="47"/>
      <c r="Z748" s="47"/>
      <c r="AA748" s="47"/>
      <c r="AB748" s="47"/>
      <c r="AC748" s="47"/>
      <c r="AD748" s="47"/>
      <c r="AE748" s="47"/>
    </row>
    <row r="749" spans="1:31" ht="12.75" customHeight="1" x14ac:dyDescent="0.25">
      <c r="A749" s="45"/>
      <c r="B749" s="45"/>
      <c r="C749" s="47"/>
      <c r="D749" s="47"/>
      <c r="E749" s="47"/>
      <c r="F749" s="47"/>
      <c r="G749" s="47"/>
      <c r="H749" s="47"/>
      <c r="I749" s="47"/>
      <c r="J749" s="47"/>
      <c r="K749" s="47"/>
      <c r="L749" s="47"/>
      <c r="M749" s="47"/>
      <c r="N749" s="47"/>
      <c r="O749" s="47"/>
      <c r="P749" s="47"/>
      <c r="Q749" s="47"/>
      <c r="R749" s="47"/>
      <c r="S749" s="47"/>
      <c r="T749" s="47"/>
      <c r="U749" s="47"/>
      <c r="V749" s="47"/>
      <c r="W749" s="47"/>
      <c r="X749" s="47"/>
      <c r="Y749" s="47"/>
      <c r="Z749" s="47"/>
      <c r="AA749" s="47"/>
      <c r="AB749" s="47"/>
      <c r="AC749" s="47"/>
      <c r="AD749" s="47"/>
      <c r="AE749" s="47"/>
    </row>
    <row r="750" spans="1:31" ht="12.75" customHeight="1" x14ac:dyDescent="0.25">
      <c r="A750" s="45"/>
      <c r="B750" s="45"/>
      <c r="C750" s="47"/>
      <c r="D750" s="47"/>
      <c r="E750" s="47"/>
      <c r="F750" s="47"/>
      <c r="G750" s="47"/>
      <c r="H750" s="47"/>
      <c r="I750" s="47"/>
      <c r="J750" s="47"/>
      <c r="K750" s="47"/>
      <c r="L750" s="47"/>
      <c r="M750" s="47"/>
      <c r="N750" s="47"/>
      <c r="O750" s="47"/>
      <c r="P750" s="47"/>
      <c r="Q750" s="47"/>
      <c r="R750" s="47"/>
      <c r="S750" s="47"/>
      <c r="T750" s="47"/>
      <c r="U750" s="47"/>
      <c r="V750" s="47"/>
      <c r="W750" s="47"/>
      <c r="X750" s="47"/>
      <c r="Y750" s="47"/>
      <c r="Z750" s="47"/>
      <c r="AA750" s="47"/>
      <c r="AB750" s="47"/>
      <c r="AC750" s="47"/>
      <c r="AD750" s="47"/>
      <c r="AE750" s="47"/>
    </row>
    <row r="751" spans="1:31" ht="12.75" customHeight="1" x14ac:dyDescent="0.25">
      <c r="A751" s="45"/>
      <c r="B751" s="45"/>
      <c r="C751" s="47"/>
      <c r="D751" s="47"/>
      <c r="E751" s="47"/>
      <c r="F751" s="47"/>
      <c r="G751" s="47"/>
      <c r="H751" s="47"/>
      <c r="I751" s="47"/>
      <c r="J751" s="47"/>
      <c r="K751" s="47"/>
      <c r="L751" s="47"/>
      <c r="M751" s="47"/>
      <c r="N751" s="47"/>
      <c r="O751" s="47"/>
      <c r="P751" s="47"/>
      <c r="Q751" s="47"/>
      <c r="R751" s="47"/>
      <c r="S751" s="47"/>
      <c r="T751" s="47"/>
      <c r="U751" s="47"/>
      <c r="V751" s="47"/>
      <c r="W751" s="47"/>
      <c r="X751" s="47"/>
      <c r="Y751" s="47"/>
      <c r="Z751" s="47"/>
      <c r="AA751" s="47"/>
      <c r="AB751" s="47"/>
      <c r="AC751" s="47"/>
      <c r="AD751" s="47"/>
      <c r="AE751" s="47"/>
    </row>
    <row r="752" spans="1:31" ht="12.75" customHeight="1" x14ac:dyDescent="0.25">
      <c r="A752" s="45"/>
      <c r="B752" s="45"/>
      <c r="C752" s="47"/>
      <c r="D752" s="47"/>
      <c r="E752" s="47"/>
      <c r="F752" s="47"/>
      <c r="G752" s="47"/>
      <c r="H752" s="47"/>
      <c r="I752" s="47"/>
      <c r="J752" s="47"/>
      <c r="K752" s="47"/>
      <c r="L752" s="47"/>
      <c r="M752" s="47"/>
      <c r="N752" s="47"/>
      <c r="O752" s="47"/>
      <c r="P752" s="47"/>
      <c r="Q752" s="47"/>
      <c r="R752" s="47"/>
      <c r="S752" s="47"/>
      <c r="T752" s="47"/>
      <c r="U752" s="47"/>
      <c r="V752" s="47"/>
      <c r="W752" s="47"/>
      <c r="X752" s="47"/>
      <c r="Y752" s="47"/>
      <c r="Z752" s="47"/>
      <c r="AA752" s="47"/>
      <c r="AB752" s="47"/>
      <c r="AC752" s="47"/>
      <c r="AD752" s="47"/>
      <c r="AE752" s="47"/>
    </row>
    <row r="753" spans="1:31" ht="12.75" customHeight="1" x14ac:dyDescent="0.25">
      <c r="A753" s="45"/>
      <c r="B753" s="45"/>
      <c r="C753" s="47"/>
      <c r="D753" s="47"/>
      <c r="E753" s="47"/>
      <c r="F753" s="47"/>
      <c r="G753" s="47"/>
      <c r="H753" s="47"/>
      <c r="I753" s="47"/>
      <c r="J753" s="47"/>
      <c r="K753" s="47"/>
      <c r="L753" s="47"/>
      <c r="M753" s="47"/>
      <c r="N753" s="47"/>
      <c r="O753" s="47"/>
      <c r="P753" s="47"/>
      <c r="Q753" s="47"/>
      <c r="R753" s="47"/>
      <c r="S753" s="47"/>
      <c r="T753" s="47"/>
      <c r="U753" s="47"/>
      <c r="V753" s="47"/>
      <c r="W753" s="47"/>
      <c r="X753" s="47"/>
      <c r="Y753" s="47"/>
      <c r="Z753" s="47"/>
      <c r="AA753" s="47"/>
      <c r="AB753" s="47"/>
      <c r="AC753" s="47"/>
      <c r="AD753" s="47"/>
      <c r="AE753" s="47"/>
    </row>
    <row r="754" spans="1:31" ht="12.75" customHeight="1" x14ac:dyDescent="0.25">
      <c r="A754" s="45"/>
      <c r="B754" s="45"/>
      <c r="C754" s="47"/>
      <c r="D754" s="47"/>
      <c r="E754" s="47"/>
      <c r="F754" s="47"/>
      <c r="G754" s="47"/>
      <c r="H754" s="47"/>
      <c r="I754" s="47"/>
      <c r="J754" s="47"/>
      <c r="K754" s="47"/>
      <c r="L754" s="47"/>
      <c r="M754" s="47"/>
      <c r="N754" s="47"/>
      <c r="O754" s="47"/>
      <c r="P754" s="47"/>
      <c r="Q754" s="47"/>
      <c r="R754" s="47"/>
      <c r="S754" s="47"/>
      <c r="T754" s="47"/>
      <c r="U754" s="47"/>
      <c r="V754" s="47"/>
      <c r="W754" s="47"/>
      <c r="X754" s="47"/>
      <c r="Y754" s="47"/>
      <c r="Z754" s="47"/>
      <c r="AA754" s="47"/>
      <c r="AB754" s="47"/>
      <c r="AC754" s="47"/>
      <c r="AD754" s="47"/>
      <c r="AE754" s="47"/>
    </row>
    <row r="755" spans="1:31" ht="12.75" customHeight="1" x14ac:dyDescent="0.25">
      <c r="A755" s="45"/>
      <c r="B755" s="45"/>
      <c r="C755" s="47"/>
      <c r="D755" s="47"/>
      <c r="E755" s="47"/>
      <c r="F755" s="47"/>
      <c r="G755" s="47"/>
      <c r="H755" s="47"/>
      <c r="I755" s="47"/>
      <c r="J755" s="47"/>
      <c r="K755" s="47"/>
      <c r="L755" s="47"/>
      <c r="M755" s="47"/>
      <c r="N755" s="47"/>
      <c r="O755" s="47"/>
      <c r="P755" s="47"/>
      <c r="Q755" s="47"/>
      <c r="R755" s="47"/>
      <c r="S755" s="47"/>
      <c r="T755" s="47"/>
      <c r="U755" s="47"/>
      <c r="V755" s="47"/>
      <c r="W755" s="47"/>
      <c r="X755" s="47"/>
      <c r="Y755" s="47"/>
      <c r="Z755" s="47"/>
      <c r="AA755" s="47"/>
      <c r="AB755" s="47"/>
      <c r="AC755" s="47"/>
      <c r="AD755" s="47"/>
      <c r="AE755" s="47"/>
    </row>
    <row r="756" spans="1:31" ht="12.75" customHeight="1" x14ac:dyDescent="0.25">
      <c r="A756" s="45"/>
      <c r="B756" s="45"/>
      <c r="C756" s="47"/>
      <c r="D756" s="47"/>
      <c r="E756" s="47"/>
      <c r="F756" s="47"/>
      <c r="G756" s="47"/>
      <c r="H756" s="47"/>
      <c r="I756" s="47"/>
      <c r="J756" s="47"/>
      <c r="K756" s="47"/>
      <c r="L756" s="47"/>
      <c r="M756" s="47"/>
      <c r="N756" s="47"/>
      <c r="O756" s="47"/>
      <c r="P756" s="47"/>
      <c r="Q756" s="47"/>
      <c r="R756" s="47"/>
      <c r="S756" s="47"/>
      <c r="T756" s="47"/>
      <c r="U756" s="47"/>
      <c r="V756" s="47"/>
      <c r="W756" s="47"/>
      <c r="X756" s="47"/>
      <c r="Y756" s="47"/>
      <c r="Z756" s="47"/>
      <c r="AA756" s="47"/>
      <c r="AB756" s="47"/>
      <c r="AC756" s="47"/>
      <c r="AD756" s="47"/>
      <c r="AE756" s="47"/>
    </row>
    <row r="757" spans="1:31" ht="12.75" customHeight="1" x14ac:dyDescent="0.25">
      <c r="A757" s="45"/>
      <c r="B757" s="45"/>
      <c r="C757" s="47"/>
      <c r="D757" s="47"/>
      <c r="E757" s="47"/>
      <c r="F757" s="47"/>
      <c r="G757" s="47"/>
      <c r="H757" s="47"/>
      <c r="I757" s="47"/>
      <c r="J757" s="47"/>
      <c r="K757" s="47"/>
      <c r="L757" s="47"/>
      <c r="M757" s="47"/>
      <c r="N757" s="47"/>
      <c r="O757" s="47"/>
      <c r="P757" s="47"/>
      <c r="Q757" s="47"/>
      <c r="R757" s="47"/>
      <c r="S757" s="47"/>
      <c r="T757" s="47"/>
      <c r="U757" s="47"/>
      <c r="V757" s="47"/>
      <c r="W757" s="47"/>
      <c r="X757" s="47"/>
      <c r="Y757" s="47"/>
      <c r="Z757" s="47"/>
      <c r="AA757" s="47"/>
      <c r="AB757" s="47"/>
      <c r="AC757" s="47"/>
      <c r="AD757" s="47"/>
      <c r="AE757" s="47"/>
    </row>
    <row r="758" spans="1:31" ht="12.75" customHeight="1" x14ac:dyDescent="0.25">
      <c r="A758" s="45"/>
      <c r="B758" s="45"/>
      <c r="C758" s="47"/>
      <c r="D758" s="47"/>
      <c r="E758" s="47"/>
      <c r="F758" s="47"/>
      <c r="G758" s="47"/>
      <c r="H758" s="47"/>
      <c r="I758" s="47"/>
      <c r="J758" s="47"/>
      <c r="K758" s="47"/>
      <c r="L758" s="47"/>
      <c r="M758" s="47"/>
      <c r="N758" s="47"/>
      <c r="O758" s="47"/>
      <c r="P758" s="47"/>
      <c r="Q758" s="47"/>
      <c r="R758" s="47"/>
      <c r="S758" s="47"/>
      <c r="T758" s="47"/>
      <c r="U758" s="47"/>
      <c r="V758" s="47"/>
      <c r="W758" s="47"/>
      <c r="X758" s="47"/>
      <c r="Y758" s="47"/>
      <c r="Z758" s="47"/>
      <c r="AA758" s="47"/>
      <c r="AB758" s="47"/>
      <c r="AC758" s="47"/>
      <c r="AD758" s="47"/>
      <c r="AE758" s="47"/>
    </row>
    <row r="759" spans="1:31" ht="12.75" customHeight="1" x14ac:dyDescent="0.25">
      <c r="A759" s="45"/>
      <c r="B759" s="45"/>
      <c r="C759" s="47"/>
      <c r="D759" s="47"/>
      <c r="E759" s="47"/>
      <c r="F759" s="47"/>
      <c r="G759" s="47"/>
      <c r="H759" s="47"/>
      <c r="I759" s="47"/>
      <c r="J759" s="47"/>
      <c r="K759" s="47"/>
      <c r="L759" s="47"/>
      <c r="M759" s="47"/>
      <c r="N759" s="47"/>
      <c r="O759" s="47"/>
      <c r="P759" s="47"/>
      <c r="Q759" s="47"/>
      <c r="R759" s="47"/>
      <c r="S759" s="47"/>
      <c r="T759" s="47"/>
      <c r="U759" s="47"/>
      <c r="V759" s="47"/>
      <c r="W759" s="47"/>
      <c r="X759" s="47"/>
      <c r="Y759" s="47"/>
      <c r="Z759" s="47"/>
      <c r="AA759" s="47"/>
      <c r="AB759" s="47"/>
      <c r="AC759" s="47"/>
      <c r="AD759" s="47"/>
      <c r="AE759" s="47"/>
    </row>
    <row r="760" spans="1:31" ht="12.75" customHeight="1" x14ac:dyDescent="0.25">
      <c r="A760" s="45"/>
      <c r="B760" s="45"/>
      <c r="C760" s="47"/>
      <c r="D760" s="47"/>
      <c r="E760" s="47"/>
      <c r="F760" s="47"/>
      <c r="G760" s="47"/>
      <c r="H760" s="47"/>
      <c r="I760" s="47"/>
      <c r="J760" s="47"/>
      <c r="K760" s="47"/>
      <c r="L760" s="47"/>
      <c r="M760" s="47"/>
      <c r="N760" s="47"/>
      <c r="O760" s="47"/>
      <c r="P760" s="47"/>
      <c r="Q760" s="47"/>
      <c r="R760" s="47"/>
      <c r="S760" s="47"/>
      <c r="T760" s="47"/>
      <c r="U760" s="47"/>
      <c r="V760" s="47"/>
      <c r="W760" s="47"/>
      <c r="X760" s="47"/>
      <c r="Y760" s="47"/>
      <c r="Z760" s="47"/>
      <c r="AA760" s="47"/>
      <c r="AB760" s="47"/>
      <c r="AC760" s="47"/>
      <c r="AD760" s="47"/>
      <c r="AE760" s="47"/>
    </row>
    <row r="761" spans="1:31" ht="12.75" customHeight="1" x14ac:dyDescent="0.25">
      <c r="A761" s="45"/>
      <c r="B761" s="45"/>
      <c r="C761" s="47"/>
      <c r="D761" s="47"/>
      <c r="E761" s="47"/>
      <c r="F761" s="47"/>
      <c r="G761" s="47"/>
      <c r="H761" s="47"/>
      <c r="I761" s="47"/>
      <c r="J761" s="47"/>
      <c r="K761" s="47"/>
      <c r="L761" s="47"/>
      <c r="M761" s="47"/>
      <c r="N761" s="47"/>
      <c r="O761" s="47"/>
      <c r="P761" s="47"/>
      <c r="Q761" s="47"/>
      <c r="R761" s="47"/>
      <c r="S761" s="47"/>
      <c r="T761" s="47"/>
      <c r="U761" s="47"/>
      <c r="V761" s="47"/>
      <c r="W761" s="47"/>
      <c r="X761" s="47"/>
      <c r="Y761" s="47"/>
      <c r="Z761" s="47"/>
      <c r="AA761" s="47"/>
      <c r="AB761" s="47"/>
      <c r="AC761" s="47"/>
      <c r="AD761" s="47"/>
      <c r="AE761" s="47"/>
    </row>
    <row r="762" spans="1:31" ht="12.75" customHeight="1" x14ac:dyDescent="0.25">
      <c r="A762" s="45"/>
      <c r="B762" s="45"/>
      <c r="C762" s="47"/>
      <c r="D762" s="47"/>
      <c r="E762" s="47"/>
      <c r="F762" s="47"/>
      <c r="G762" s="47"/>
      <c r="H762" s="47"/>
      <c r="I762" s="47"/>
      <c r="J762" s="47"/>
      <c r="K762" s="47"/>
      <c r="L762" s="47"/>
      <c r="M762" s="47"/>
      <c r="N762" s="47"/>
      <c r="O762" s="47"/>
      <c r="P762" s="47"/>
      <c r="Q762" s="47"/>
      <c r="R762" s="47"/>
      <c r="S762" s="47"/>
      <c r="T762" s="47"/>
      <c r="U762" s="47"/>
      <c r="V762" s="47"/>
      <c r="W762" s="47"/>
      <c r="X762" s="47"/>
      <c r="Y762" s="47"/>
      <c r="Z762" s="47"/>
      <c r="AA762" s="47"/>
      <c r="AB762" s="47"/>
      <c r="AC762" s="47"/>
      <c r="AD762" s="47"/>
      <c r="AE762" s="47"/>
    </row>
    <row r="763" spans="1:31" ht="12.75" customHeight="1" x14ac:dyDescent="0.25">
      <c r="A763" s="45"/>
      <c r="B763" s="45"/>
      <c r="C763" s="47"/>
      <c r="D763" s="47"/>
      <c r="E763" s="47"/>
      <c r="F763" s="47"/>
      <c r="G763" s="47"/>
      <c r="H763" s="47"/>
      <c r="I763" s="47"/>
      <c r="J763" s="47"/>
      <c r="K763" s="47"/>
      <c r="L763" s="47"/>
      <c r="M763" s="47"/>
      <c r="N763" s="47"/>
      <c r="O763" s="47"/>
      <c r="P763" s="47"/>
      <c r="Q763" s="47"/>
      <c r="R763" s="47"/>
      <c r="S763" s="47"/>
      <c r="T763" s="47"/>
      <c r="U763" s="47"/>
      <c r="V763" s="47"/>
      <c r="W763" s="47"/>
      <c r="X763" s="47"/>
      <c r="Y763" s="47"/>
      <c r="Z763" s="47"/>
      <c r="AA763" s="47"/>
      <c r="AB763" s="47"/>
      <c r="AC763" s="47"/>
      <c r="AD763" s="47"/>
      <c r="AE763" s="47"/>
    </row>
    <row r="764" spans="1:31" ht="12.75" customHeight="1" x14ac:dyDescent="0.25">
      <c r="A764" s="45"/>
      <c r="B764" s="45"/>
      <c r="C764" s="47"/>
      <c r="D764" s="47"/>
      <c r="E764" s="47"/>
      <c r="F764" s="47"/>
      <c r="G764" s="47"/>
      <c r="H764" s="47"/>
      <c r="I764" s="47"/>
      <c r="J764" s="47"/>
      <c r="K764" s="47"/>
      <c r="L764" s="47"/>
      <c r="M764" s="47"/>
      <c r="N764" s="47"/>
      <c r="O764" s="47"/>
      <c r="P764" s="47"/>
      <c r="Q764" s="47"/>
      <c r="R764" s="47"/>
      <c r="S764" s="47"/>
      <c r="T764" s="47"/>
      <c r="U764" s="47"/>
      <c r="V764" s="47"/>
      <c r="W764" s="47"/>
      <c r="X764" s="47"/>
      <c r="Y764" s="47"/>
      <c r="Z764" s="47"/>
      <c r="AA764" s="47"/>
      <c r="AB764" s="47"/>
      <c r="AC764" s="47"/>
      <c r="AD764" s="47"/>
      <c r="AE764" s="47"/>
    </row>
    <row r="765" spans="1:31" ht="12.75" customHeight="1" x14ac:dyDescent="0.25">
      <c r="A765" s="45"/>
      <c r="B765" s="45"/>
      <c r="C765" s="47"/>
      <c r="D765" s="47"/>
      <c r="E765" s="47"/>
      <c r="F765" s="47"/>
      <c r="G765" s="47"/>
      <c r="H765" s="47"/>
      <c r="I765" s="47"/>
      <c r="J765" s="47"/>
      <c r="K765" s="47"/>
      <c r="L765" s="47"/>
      <c r="M765" s="47"/>
      <c r="N765" s="47"/>
      <c r="O765" s="47"/>
      <c r="P765" s="47"/>
      <c r="Q765" s="47"/>
      <c r="R765" s="47"/>
      <c r="S765" s="47"/>
      <c r="T765" s="47"/>
      <c r="U765" s="47"/>
      <c r="V765" s="47"/>
      <c r="W765" s="47"/>
      <c r="X765" s="47"/>
      <c r="Y765" s="47"/>
      <c r="Z765" s="47"/>
      <c r="AA765" s="47"/>
      <c r="AB765" s="47"/>
      <c r="AC765" s="47"/>
      <c r="AD765" s="47"/>
      <c r="AE765" s="47"/>
    </row>
    <row r="766" spans="1:31" ht="12.75" customHeight="1" x14ac:dyDescent="0.25">
      <c r="A766" s="45"/>
      <c r="B766" s="45"/>
      <c r="C766" s="47"/>
      <c r="D766" s="47"/>
      <c r="E766" s="47"/>
      <c r="F766" s="47"/>
      <c r="G766" s="47"/>
      <c r="H766" s="47"/>
      <c r="I766" s="47"/>
      <c r="J766" s="47"/>
      <c r="K766" s="47"/>
      <c r="L766" s="47"/>
      <c r="M766" s="47"/>
      <c r="N766" s="47"/>
      <c r="O766" s="47"/>
      <c r="P766" s="47"/>
      <c r="Q766" s="47"/>
      <c r="R766" s="47"/>
      <c r="S766" s="47"/>
      <c r="T766" s="47"/>
      <c r="U766" s="47"/>
      <c r="V766" s="47"/>
      <c r="W766" s="47"/>
      <c r="X766" s="47"/>
      <c r="Y766" s="47"/>
      <c r="Z766" s="47"/>
      <c r="AA766" s="47"/>
      <c r="AB766" s="47"/>
      <c r="AC766" s="47"/>
      <c r="AD766" s="47"/>
      <c r="AE766" s="47"/>
    </row>
    <row r="767" spans="1:31" ht="12.75" customHeight="1" x14ac:dyDescent="0.25">
      <c r="A767" s="45"/>
      <c r="B767" s="45"/>
      <c r="C767" s="47"/>
      <c r="D767" s="47"/>
      <c r="E767" s="47"/>
      <c r="F767" s="47"/>
      <c r="G767" s="47"/>
      <c r="H767" s="47"/>
      <c r="I767" s="47"/>
      <c r="J767" s="47"/>
      <c r="K767" s="47"/>
      <c r="L767" s="47"/>
      <c r="M767" s="47"/>
      <c r="N767" s="47"/>
      <c r="O767" s="47"/>
      <c r="P767" s="47"/>
      <c r="Q767" s="47"/>
      <c r="R767" s="47"/>
      <c r="S767" s="47"/>
      <c r="T767" s="47"/>
      <c r="U767" s="47"/>
      <c r="V767" s="47"/>
      <c r="W767" s="47"/>
      <c r="X767" s="47"/>
      <c r="Y767" s="47"/>
      <c r="Z767" s="47"/>
      <c r="AA767" s="47"/>
      <c r="AB767" s="47"/>
      <c r="AC767" s="47"/>
      <c r="AD767" s="47"/>
      <c r="AE767" s="47"/>
    </row>
    <row r="768" spans="1:31" ht="12.75" customHeight="1" x14ac:dyDescent="0.25">
      <c r="A768" s="45"/>
      <c r="B768" s="45"/>
      <c r="C768" s="47"/>
      <c r="D768" s="47"/>
      <c r="E768" s="47"/>
      <c r="F768" s="47"/>
      <c r="G768" s="47"/>
      <c r="H768" s="47"/>
      <c r="I768" s="47"/>
      <c r="J768" s="47"/>
      <c r="K768" s="47"/>
      <c r="L768" s="47"/>
      <c r="M768" s="47"/>
      <c r="N768" s="47"/>
      <c r="O768" s="47"/>
      <c r="P768" s="47"/>
      <c r="Q768" s="47"/>
      <c r="R768" s="47"/>
      <c r="S768" s="47"/>
      <c r="T768" s="47"/>
      <c r="U768" s="47"/>
      <c r="V768" s="47"/>
      <c r="W768" s="47"/>
      <c r="X768" s="47"/>
      <c r="Y768" s="47"/>
      <c r="Z768" s="47"/>
      <c r="AA768" s="47"/>
      <c r="AB768" s="47"/>
      <c r="AC768" s="47"/>
      <c r="AD768" s="47"/>
      <c r="AE768" s="47"/>
    </row>
    <row r="769" spans="1:31" ht="12.75" customHeight="1" x14ac:dyDescent="0.25">
      <c r="A769" s="45"/>
      <c r="B769" s="45"/>
      <c r="C769" s="47"/>
      <c r="D769" s="47"/>
      <c r="E769" s="47"/>
      <c r="F769" s="47"/>
      <c r="G769" s="47"/>
      <c r="H769" s="47"/>
      <c r="I769" s="47"/>
      <c r="J769" s="47"/>
      <c r="K769" s="47"/>
      <c r="L769" s="47"/>
      <c r="M769" s="47"/>
      <c r="N769" s="47"/>
      <c r="O769" s="47"/>
      <c r="P769" s="47"/>
      <c r="Q769" s="47"/>
      <c r="R769" s="47"/>
      <c r="S769" s="47"/>
      <c r="T769" s="47"/>
      <c r="U769" s="47"/>
      <c r="V769" s="47"/>
      <c r="W769" s="47"/>
      <c r="X769" s="47"/>
      <c r="Y769" s="47"/>
      <c r="Z769" s="47"/>
      <c r="AA769" s="47"/>
      <c r="AB769" s="47"/>
      <c r="AC769" s="47"/>
      <c r="AD769" s="47"/>
      <c r="AE769" s="47"/>
    </row>
    <row r="770" spans="1:31" ht="12.75" customHeight="1" x14ac:dyDescent="0.25">
      <c r="A770" s="45"/>
      <c r="B770" s="45"/>
      <c r="C770" s="47"/>
      <c r="D770" s="47"/>
      <c r="E770" s="47"/>
      <c r="F770" s="47"/>
      <c r="G770" s="47"/>
      <c r="H770" s="47"/>
      <c r="I770" s="47"/>
      <c r="J770" s="47"/>
      <c r="K770" s="47"/>
      <c r="L770" s="47"/>
      <c r="M770" s="47"/>
      <c r="N770" s="47"/>
      <c r="O770" s="47"/>
      <c r="P770" s="47"/>
      <c r="Q770" s="47"/>
      <c r="R770" s="47"/>
      <c r="S770" s="47"/>
      <c r="T770" s="47"/>
      <c r="U770" s="47"/>
      <c r="V770" s="47"/>
      <c r="W770" s="47"/>
      <c r="X770" s="47"/>
      <c r="Y770" s="47"/>
      <c r="Z770" s="47"/>
      <c r="AA770" s="47"/>
      <c r="AB770" s="47"/>
      <c r="AC770" s="47"/>
      <c r="AD770" s="47"/>
      <c r="AE770" s="47"/>
    </row>
    <row r="771" spans="1:31" ht="12.75" customHeight="1" x14ac:dyDescent="0.25">
      <c r="A771" s="45"/>
      <c r="B771" s="45"/>
      <c r="C771" s="47"/>
      <c r="D771" s="47"/>
      <c r="E771" s="47"/>
      <c r="F771" s="47"/>
      <c r="G771" s="47"/>
      <c r="H771" s="47"/>
      <c r="I771" s="47"/>
      <c r="J771" s="47"/>
      <c r="K771" s="47"/>
      <c r="L771" s="47"/>
      <c r="M771" s="47"/>
      <c r="N771" s="47"/>
      <c r="O771" s="47"/>
      <c r="P771" s="47"/>
      <c r="Q771" s="47"/>
      <c r="R771" s="47"/>
      <c r="S771" s="47"/>
      <c r="T771" s="47"/>
      <c r="U771" s="47"/>
      <c r="V771" s="47"/>
      <c r="W771" s="47"/>
      <c r="X771" s="47"/>
      <c r="Y771" s="47"/>
      <c r="Z771" s="47"/>
      <c r="AA771" s="47"/>
      <c r="AB771" s="47"/>
      <c r="AC771" s="47"/>
      <c r="AD771" s="47"/>
      <c r="AE771" s="47"/>
    </row>
    <row r="772" spans="1:31" ht="12.75" customHeight="1" x14ac:dyDescent="0.25">
      <c r="A772" s="45"/>
      <c r="B772" s="45"/>
      <c r="C772" s="47"/>
      <c r="D772" s="47"/>
      <c r="E772" s="47"/>
      <c r="F772" s="47"/>
      <c r="G772" s="47"/>
      <c r="H772" s="47"/>
      <c r="I772" s="47"/>
      <c r="J772" s="47"/>
      <c r="K772" s="47"/>
      <c r="L772" s="47"/>
      <c r="M772" s="47"/>
      <c r="N772" s="47"/>
      <c r="O772" s="47"/>
      <c r="P772" s="47"/>
      <c r="Q772" s="47"/>
      <c r="R772" s="47"/>
      <c r="S772" s="47"/>
      <c r="T772" s="47"/>
      <c r="U772" s="47"/>
      <c r="V772" s="47"/>
      <c r="W772" s="47"/>
      <c r="X772" s="47"/>
      <c r="Y772" s="47"/>
      <c r="Z772" s="47"/>
      <c r="AA772" s="47"/>
      <c r="AB772" s="47"/>
      <c r="AC772" s="47"/>
      <c r="AD772" s="47"/>
      <c r="AE772" s="47"/>
    </row>
    <row r="773" spans="1:31" ht="12.75" customHeight="1" x14ac:dyDescent="0.25">
      <c r="A773" s="45"/>
      <c r="B773" s="45"/>
      <c r="C773" s="47"/>
      <c r="D773" s="47"/>
      <c r="E773" s="47"/>
      <c r="F773" s="47"/>
      <c r="G773" s="47"/>
      <c r="H773" s="47"/>
      <c r="I773" s="47"/>
      <c r="J773" s="47"/>
      <c r="K773" s="47"/>
      <c r="L773" s="47"/>
      <c r="M773" s="47"/>
      <c r="N773" s="47"/>
      <c r="O773" s="47"/>
      <c r="P773" s="47"/>
      <c r="Q773" s="47"/>
      <c r="R773" s="47"/>
      <c r="S773" s="47"/>
      <c r="T773" s="47"/>
      <c r="U773" s="47"/>
      <c r="V773" s="47"/>
      <c r="W773" s="47"/>
      <c r="X773" s="47"/>
      <c r="Y773" s="47"/>
      <c r="Z773" s="47"/>
      <c r="AA773" s="47"/>
      <c r="AB773" s="47"/>
      <c r="AC773" s="47"/>
      <c r="AD773" s="47"/>
      <c r="AE773" s="47"/>
    </row>
    <row r="774" spans="1:31" ht="12.75" customHeight="1" x14ac:dyDescent="0.25">
      <c r="A774" s="45"/>
      <c r="B774" s="45"/>
      <c r="C774" s="47"/>
      <c r="D774" s="47"/>
      <c r="E774" s="47"/>
      <c r="F774" s="47"/>
      <c r="G774" s="47"/>
      <c r="H774" s="47"/>
      <c r="I774" s="47"/>
      <c r="J774" s="47"/>
      <c r="K774" s="47"/>
      <c r="L774" s="47"/>
      <c r="M774" s="47"/>
      <c r="N774" s="47"/>
      <c r="O774" s="47"/>
      <c r="P774" s="47"/>
      <c r="Q774" s="47"/>
      <c r="R774" s="47"/>
      <c r="S774" s="47"/>
      <c r="T774" s="47"/>
      <c r="U774" s="47"/>
      <c r="V774" s="47"/>
      <c r="W774" s="47"/>
      <c r="X774" s="47"/>
      <c r="Y774" s="47"/>
      <c r="Z774" s="47"/>
      <c r="AA774" s="47"/>
      <c r="AB774" s="47"/>
      <c r="AC774" s="47"/>
      <c r="AD774" s="47"/>
      <c r="AE774" s="47"/>
    </row>
    <row r="775" spans="1:31" ht="12.75" customHeight="1" x14ac:dyDescent="0.25">
      <c r="A775" s="45"/>
      <c r="B775" s="45"/>
      <c r="C775" s="47"/>
      <c r="D775" s="47"/>
      <c r="E775" s="47"/>
      <c r="F775" s="47"/>
      <c r="G775" s="47"/>
      <c r="H775" s="47"/>
      <c r="I775" s="47"/>
      <c r="J775" s="47"/>
      <c r="K775" s="47"/>
      <c r="L775" s="47"/>
      <c r="M775" s="47"/>
      <c r="N775" s="47"/>
      <c r="O775" s="47"/>
      <c r="P775" s="47"/>
      <c r="Q775" s="47"/>
      <c r="R775" s="47"/>
      <c r="S775" s="47"/>
      <c r="T775" s="47"/>
      <c r="U775" s="47"/>
      <c r="V775" s="47"/>
      <c r="W775" s="47"/>
      <c r="X775" s="47"/>
      <c r="Y775" s="47"/>
      <c r="Z775" s="47"/>
      <c r="AA775" s="47"/>
      <c r="AB775" s="47"/>
      <c r="AC775" s="47"/>
      <c r="AD775" s="47"/>
      <c r="AE775" s="47"/>
    </row>
    <row r="776" spans="1:31" ht="12.75" customHeight="1" x14ac:dyDescent="0.25">
      <c r="A776" s="45"/>
      <c r="B776" s="45"/>
      <c r="C776" s="47"/>
      <c r="D776" s="47"/>
      <c r="E776" s="47"/>
      <c r="F776" s="47"/>
      <c r="G776" s="47"/>
      <c r="H776" s="47"/>
      <c r="I776" s="47"/>
      <c r="J776" s="47"/>
      <c r="K776" s="47"/>
      <c r="L776" s="47"/>
      <c r="M776" s="47"/>
      <c r="N776" s="47"/>
      <c r="O776" s="47"/>
      <c r="P776" s="47"/>
      <c r="Q776" s="47"/>
      <c r="R776" s="47"/>
      <c r="S776" s="47"/>
      <c r="T776" s="47"/>
      <c r="U776" s="47"/>
      <c r="V776" s="47"/>
      <c r="W776" s="47"/>
      <c r="X776" s="47"/>
      <c r="Y776" s="47"/>
      <c r="Z776" s="47"/>
      <c r="AA776" s="47"/>
      <c r="AB776" s="47"/>
      <c r="AC776" s="47"/>
      <c r="AD776" s="47"/>
      <c r="AE776" s="47"/>
    </row>
    <row r="777" spans="1:31" ht="12.75" customHeight="1" x14ac:dyDescent="0.25">
      <c r="A777" s="45"/>
      <c r="B777" s="45"/>
      <c r="C777" s="47"/>
      <c r="D777" s="47"/>
      <c r="E777" s="47"/>
      <c r="F777" s="47"/>
      <c r="G777" s="47"/>
      <c r="H777" s="47"/>
      <c r="I777" s="47"/>
      <c r="J777" s="47"/>
      <c r="K777" s="47"/>
      <c r="L777" s="47"/>
      <c r="M777" s="47"/>
      <c r="N777" s="47"/>
      <c r="O777" s="47"/>
      <c r="P777" s="47"/>
      <c r="Q777" s="47"/>
      <c r="R777" s="47"/>
      <c r="S777" s="47"/>
      <c r="T777" s="47"/>
      <c r="U777" s="47"/>
      <c r="V777" s="47"/>
      <c r="W777" s="47"/>
      <c r="X777" s="47"/>
      <c r="Y777" s="47"/>
      <c r="Z777" s="47"/>
      <c r="AA777" s="47"/>
      <c r="AB777" s="47"/>
      <c r="AC777" s="47"/>
      <c r="AD777" s="47"/>
      <c r="AE777" s="47"/>
    </row>
    <row r="778" spans="1:31" ht="12.75" customHeight="1" x14ac:dyDescent="0.25">
      <c r="A778" s="45"/>
      <c r="B778" s="45"/>
      <c r="C778" s="47"/>
      <c r="D778" s="47"/>
      <c r="E778" s="47"/>
      <c r="F778" s="47"/>
      <c r="G778" s="47"/>
      <c r="H778" s="47"/>
      <c r="I778" s="47"/>
      <c r="J778" s="47"/>
      <c r="K778" s="47"/>
      <c r="L778" s="47"/>
      <c r="M778" s="47"/>
      <c r="N778" s="47"/>
      <c r="O778" s="47"/>
      <c r="P778" s="47"/>
      <c r="Q778" s="47"/>
      <c r="R778" s="47"/>
      <c r="S778" s="47"/>
      <c r="T778" s="47"/>
      <c r="U778" s="47"/>
      <c r="V778" s="47"/>
      <c r="W778" s="47"/>
      <c r="X778" s="47"/>
      <c r="Y778" s="47"/>
      <c r="Z778" s="47"/>
      <c r="AA778" s="47"/>
      <c r="AB778" s="47"/>
      <c r="AC778" s="47"/>
      <c r="AD778" s="47"/>
      <c r="AE778" s="47"/>
    </row>
    <row r="779" spans="1:31" ht="12.75" customHeight="1" x14ac:dyDescent="0.25">
      <c r="A779" s="45"/>
      <c r="B779" s="45"/>
      <c r="C779" s="47"/>
      <c r="D779" s="47"/>
      <c r="E779" s="47"/>
      <c r="F779" s="47"/>
      <c r="G779" s="47"/>
      <c r="H779" s="47"/>
      <c r="I779" s="47"/>
      <c r="J779" s="47"/>
      <c r="K779" s="47"/>
      <c r="L779" s="47"/>
      <c r="M779" s="47"/>
      <c r="N779" s="47"/>
      <c r="O779" s="47"/>
      <c r="P779" s="47"/>
      <c r="Q779" s="47"/>
      <c r="R779" s="47"/>
      <c r="S779" s="47"/>
      <c r="T779" s="47"/>
      <c r="U779" s="47"/>
      <c r="V779" s="47"/>
      <c r="W779" s="47"/>
      <c r="X779" s="47"/>
      <c r="Y779" s="47"/>
      <c r="Z779" s="47"/>
      <c r="AA779" s="47"/>
      <c r="AB779" s="47"/>
      <c r="AC779" s="47"/>
      <c r="AD779" s="47"/>
      <c r="AE779" s="47"/>
    </row>
    <row r="780" spans="1:31" ht="12.75" customHeight="1" x14ac:dyDescent="0.25">
      <c r="A780" s="45"/>
      <c r="B780" s="45"/>
      <c r="C780" s="47"/>
      <c r="D780" s="47"/>
      <c r="E780" s="47"/>
      <c r="F780" s="47"/>
      <c r="G780" s="47"/>
      <c r="H780" s="47"/>
      <c r="I780" s="47"/>
      <c r="J780" s="47"/>
      <c r="K780" s="47"/>
      <c r="L780" s="47"/>
      <c r="M780" s="47"/>
      <c r="N780" s="47"/>
      <c r="O780" s="47"/>
      <c r="P780" s="47"/>
      <c r="Q780" s="47"/>
      <c r="R780" s="47"/>
      <c r="S780" s="47"/>
      <c r="T780" s="47"/>
      <c r="U780" s="47"/>
      <c r="V780" s="47"/>
      <c r="W780" s="47"/>
      <c r="X780" s="47"/>
      <c r="Y780" s="47"/>
      <c r="Z780" s="47"/>
      <c r="AA780" s="47"/>
      <c r="AB780" s="47"/>
      <c r="AC780" s="47"/>
      <c r="AD780" s="47"/>
      <c r="AE780" s="47"/>
    </row>
    <row r="781" spans="1:31" ht="12.75" customHeight="1" x14ac:dyDescent="0.25">
      <c r="A781" s="45"/>
      <c r="B781" s="45"/>
      <c r="C781" s="47"/>
      <c r="D781" s="47"/>
      <c r="E781" s="47"/>
      <c r="F781" s="47"/>
      <c r="G781" s="47"/>
      <c r="H781" s="47"/>
      <c r="I781" s="47"/>
      <c r="J781" s="47"/>
      <c r="K781" s="47"/>
      <c r="L781" s="47"/>
      <c r="M781" s="47"/>
      <c r="N781" s="47"/>
      <c r="O781" s="47"/>
      <c r="P781" s="47"/>
      <c r="Q781" s="47"/>
      <c r="R781" s="47"/>
      <c r="S781" s="47"/>
      <c r="T781" s="47"/>
      <c r="U781" s="47"/>
      <c r="V781" s="47"/>
      <c r="W781" s="47"/>
      <c r="X781" s="47"/>
      <c r="Y781" s="47"/>
      <c r="Z781" s="47"/>
      <c r="AA781" s="47"/>
      <c r="AB781" s="47"/>
      <c r="AC781" s="47"/>
      <c r="AD781" s="47"/>
      <c r="AE781" s="47"/>
    </row>
    <row r="782" spans="1:31" ht="12.75" customHeight="1" x14ac:dyDescent="0.25">
      <c r="A782" s="45"/>
      <c r="B782" s="45"/>
      <c r="C782" s="47"/>
      <c r="D782" s="47"/>
      <c r="E782" s="47"/>
      <c r="F782" s="47"/>
      <c r="G782" s="47"/>
      <c r="H782" s="47"/>
      <c r="I782" s="47"/>
      <c r="J782" s="47"/>
      <c r="K782" s="47"/>
      <c r="L782" s="47"/>
      <c r="M782" s="47"/>
      <c r="N782" s="47"/>
      <c r="O782" s="47"/>
      <c r="P782" s="47"/>
      <c r="Q782" s="47"/>
      <c r="R782" s="47"/>
      <c r="S782" s="47"/>
      <c r="T782" s="47"/>
      <c r="U782" s="47"/>
      <c r="V782" s="47"/>
      <c r="W782" s="47"/>
      <c r="X782" s="47"/>
      <c r="Y782" s="47"/>
      <c r="Z782" s="47"/>
      <c r="AA782" s="47"/>
      <c r="AB782" s="47"/>
      <c r="AC782" s="47"/>
      <c r="AD782" s="47"/>
      <c r="AE782" s="47"/>
    </row>
    <row r="783" spans="1:31" ht="12.75" customHeight="1" x14ac:dyDescent="0.25">
      <c r="A783" s="45"/>
      <c r="B783" s="45"/>
      <c r="C783" s="47"/>
      <c r="D783" s="47"/>
      <c r="E783" s="47"/>
      <c r="F783" s="47"/>
      <c r="G783" s="47"/>
      <c r="H783" s="47"/>
      <c r="I783" s="47"/>
      <c r="J783" s="47"/>
      <c r="K783" s="47"/>
      <c r="L783" s="47"/>
      <c r="M783" s="47"/>
      <c r="N783" s="47"/>
      <c r="O783" s="47"/>
      <c r="P783" s="47"/>
      <c r="Q783" s="47"/>
      <c r="R783" s="47"/>
      <c r="S783" s="47"/>
      <c r="T783" s="47"/>
      <c r="U783" s="47"/>
      <c r="V783" s="47"/>
      <c r="W783" s="47"/>
      <c r="X783" s="47"/>
      <c r="Y783" s="47"/>
      <c r="Z783" s="47"/>
      <c r="AA783" s="47"/>
      <c r="AB783" s="47"/>
      <c r="AC783" s="47"/>
      <c r="AD783" s="47"/>
      <c r="AE783" s="47"/>
    </row>
    <row r="784" spans="1:31" ht="12.75" customHeight="1" x14ac:dyDescent="0.25">
      <c r="A784" s="45"/>
      <c r="B784" s="45"/>
      <c r="C784" s="47"/>
      <c r="D784" s="47"/>
      <c r="E784" s="47"/>
      <c r="F784" s="47"/>
      <c r="G784" s="47"/>
      <c r="H784" s="47"/>
      <c r="I784" s="47"/>
      <c r="J784" s="47"/>
      <c r="K784" s="47"/>
      <c r="L784" s="47"/>
      <c r="M784" s="47"/>
      <c r="N784" s="47"/>
      <c r="O784" s="47"/>
      <c r="P784" s="47"/>
      <c r="Q784" s="47"/>
      <c r="R784" s="47"/>
      <c r="S784" s="47"/>
      <c r="T784" s="47"/>
      <c r="U784" s="47"/>
      <c r="V784" s="47"/>
      <c r="W784" s="47"/>
      <c r="X784" s="47"/>
      <c r="Y784" s="47"/>
      <c r="Z784" s="47"/>
      <c r="AA784" s="47"/>
      <c r="AB784" s="47"/>
      <c r="AC784" s="47"/>
      <c r="AD784" s="47"/>
      <c r="AE784" s="47"/>
    </row>
    <row r="785" spans="1:31" ht="12.75" customHeight="1" x14ac:dyDescent="0.25">
      <c r="A785" s="45"/>
      <c r="B785" s="45"/>
      <c r="C785" s="47"/>
      <c r="D785" s="47"/>
      <c r="E785" s="47"/>
      <c r="F785" s="47"/>
      <c r="G785" s="47"/>
      <c r="H785" s="47"/>
      <c r="I785" s="47"/>
      <c r="J785" s="47"/>
      <c r="K785" s="47"/>
      <c r="L785" s="47"/>
      <c r="M785" s="47"/>
      <c r="N785" s="47"/>
      <c r="O785" s="47"/>
      <c r="P785" s="47"/>
      <c r="Q785" s="47"/>
      <c r="R785" s="47"/>
      <c r="S785" s="47"/>
      <c r="T785" s="47"/>
      <c r="U785" s="47"/>
      <c r="V785" s="47"/>
      <c r="W785" s="47"/>
      <c r="X785" s="47"/>
      <c r="Y785" s="47"/>
      <c r="Z785" s="47"/>
      <c r="AA785" s="47"/>
      <c r="AB785" s="47"/>
      <c r="AC785" s="47"/>
      <c r="AD785" s="47"/>
      <c r="AE785" s="47"/>
    </row>
    <row r="786" spans="1:31" ht="12.75" customHeight="1" x14ac:dyDescent="0.25">
      <c r="A786" s="45"/>
      <c r="B786" s="45"/>
      <c r="C786" s="47"/>
      <c r="D786" s="47"/>
      <c r="E786" s="47"/>
      <c r="F786" s="47"/>
      <c r="G786" s="47"/>
      <c r="H786" s="47"/>
      <c r="I786" s="47"/>
      <c r="J786" s="47"/>
      <c r="K786" s="47"/>
      <c r="L786" s="47"/>
      <c r="M786" s="47"/>
      <c r="N786" s="47"/>
      <c r="O786" s="47"/>
      <c r="P786" s="47"/>
      <c r="Q786" s="47"/>
      <c r="R786" s="47"/>
      <c r="S786" s="47"/>
      <c r="T786" s="47"/>
      <c r="U786" s="47"/>
      <c r="V786" s="47"/>
      <c r="W786" s="47"/>
      <c r="X786" s="47"/>
      <c r="Y786" s="47"/>
      <c r="Z786" s="47"/>
      <c r="AA786" s="47"/>
      <c r="AB786" s="47"/>
      <c r="AC786" s="47"/>
      <c r="AD786" s="47"/>
      <c r="AE786" s="47"/>
    </row>
    <row r="787" spans="1:31" ht="12.75" customHeight="1" x14ac:dyDescent="0.25">
      <c r="A787" s="45"/>
      <c r="B787" s="45"/>
      <c r="C787" s="47"/>
      <c r="D787" s="47"/>
      <c r="E787" s="47"/>
      <c r="F787" s="47"/>
      <c r="G787" s="47"/>
      <c r="H787" s="47"/>
      <c r="I787" s="47"/>
      <c r="J787" s="47"/>
      <c r="K787" s="47"/>
      <c r="L787" s="47"/>
      <c r="M787" s="47"/>
      <c r="N787" s="47"/>
      <c r="O787" s="47"/>
      <c r="P787" s="47"/>
      <c r="Q787" s="47"/>
      <c r="R787" s="47"/>
      <c r="S787" s="47"/>
      <c r="T787" s="47"/>
      <c r="U787" s="47"/>
      <c r="V787" s="47"/>
      <c r="W787" s="47"/>
      <c r="X787" s="47"/>
      <c r="Y787" s="47"/>
      <c r="Z787" s="47"/>
      <c r="AA787" s="47"/>
      <c r="AB787" s="47"/>
      <c r="AC787" s="47"/>
      <c r="AD787" s="47"/>
      <c r="AE787" s="47"/>
    </row>
    <row r="788" spans="1:31" ht="12.75" customHeight="1" x14ac:dyDescent="0.25">
      <c r="A788" s="45"/>
      <c r="B788" s="45"/>
      <c r="C788" s="47"/>
      <c r="D788" s="47"/>
      <c r="E788" s="47"/>
      <c r="F788" s="47"/>
      <c r="G788" s="47"/>
      <c r="H788" s="47"/>
      <c r="I788" s="47"/>
      <c r="J788" s="47"/>
      <c r="K788" s="47"/>
      <c r="L788" s="47"/>
      <c r="M788" s="47"/>
      <c r="N788" s="47"/>
      <c r="O788" s="47"/>
      <c r="P788" s="47"/>
      <c r="Q788" s="47"/>
      <c r="R788" s="47"/>
      <c r="S788" s="47"/>
      <c r="T788" s="47"/>
      <c r="U788" s="47"/>
      <c r="V788" s="47"/>
      <c r="W788" s="47"/>
      <c r="X788" s="47"/>
      <c r="Y788" s="47"/>
      <c r="Z788" s="47"/>
      <c r="AA788" s="47"/>
      <c r="AB788" s="47"/>
      <c r="AC788" s="47"/>
      <c r="AD788" s="47"/>
      <c r="AE788" s="47"/>
    </row>
    <row r="789" spans="1:31" ht="12.75" customHeight="1" x14ac:dyDescent="0.25">
      <c r="A789" s="45"/>
      <c r="B789" s="45"/>
      <c r="C789" s="47"/>
      <c r="D789" s="47"/>
      <c r="E789" s="47"/>
      <c r="F789" s="47"/>
      <c r="G789" s="47"/>
      <c r="H789" s="47"/>
      <c r="I789" s="47"/>
      <c r="J789" s="47"/>
      <c r="K789" s="47"/>
      <c r="L789" s="47"/>
      <c r="M789" s="47"/>
      <c r="N789" s="47"/>
      <c r="O789" s="47"/>
      <c r="P789" s="47"/>
      <c r="Q789" s="47"/>
      <c r="R789" s="47"/>
      <c r="S789" s="47"/>
      <c r="T789" s="47"/>
      <c r="U789" s="47"/>
      <c r="V789" s="47"/>
      <c r="W789" s="47"/>
      <c r="X789" s="47"/>
      <c r="Y789" s="47"/>
      <c r="Z789" s="47"/>
      <c r="AA789" s="47"/>
      <c r="AB789" s="47"/>
      <c r="AC789" s="47"/>
      <c r="AD789" s="47"/>
      <c r="AE789" s="47"/>
    </row>
    <row r="790" spans="1:31" ht="12.75" customHeight="1" x14ac:dyDescent="0.25">
      <c r="A790" s="45"/>
      <c r="B790" s="45"/>
      <c r="C790" s="47"/>
      <c r="D790" s="47"/>
      <c r="E790" s="47"/>
      <c r="F790" s="47"/>
      <c r="G790" s="47"/>
      <c r="H790" s="47"/>
      <c r="I790" s="47"/>
      <c r="J790" s="47"/>
      <c r="K790" s="47"/>
      <c r="L790" s="47"/>
      <c r="M790" s="47"/>
      <c r="N790" s="47"/>
      <c r="O790" s="47"/>
      <c r="P790" s="47"/>
      <c r="Q790" s="47"/>
      <c r="R790" s="47"/>
      <c r="S790" s="47"/>
      <c r="T790" s="47"/>
      <c r="U790" s="47"/>
      <c r="V790" s="47"/>
      <c r="W790" s="47"/>
      <c r="X790" s="47"/>
      <c r="Y790" s="47"/>
      <c r="Z790" s="47"/>
      <c r="AA790" s="47"/>
      <c r="AB790" s="47"/>
      <c r="AC790" s="47"/>
      <c r="AD790" s="47"/>
      <c r="AE790" s="47"/>
    </row>
    <row r="791" spans="1:31" ht="12.75" customHeight="1" x14ac:dyDescent="0.25">
      <c r="A791" s="45"/>
      <c r="B791" s="45"/>
      <c r="C791" s="47"/>
      <c r="D791" s="47"/>
      <c r="E791" s="47"/>
      <c r="F791" s="47"/>
      <c r="G791" s="47"/>
      <c r="H791" s="47"/>
      <c r="I791" s="47"/>
      <c r="J791" s="47"/>
      <c r="K791" s="47"/>
      <c r="L791" s="47"/>
      <c r="M791" s="47"/>
      <c r="N791" s="47"/>
      <c r="O791" s="47"/>
      <c r="P791" s="47"/>
      <c r="Q791" s="47"/>
      <c r="R791" s="47"/>
      <c r="S791" s="47"/>
      <c r="T791" s="47"/>
      <c r="U791" s="47"/>
      <c r="V791" s="47"/>
      <c r="W791" s="47"/>
      <c r="X791" s="47"/>
      <c r="Y791" s="47"/>
      <c r="Z791" s="47"/>
      <c r="AA791" s="47"/>
      <c r="AB791" s="47"/>
      <c r="AC791" s="47"/>
      <c r="AD791" s="47"/>
      <c r="AE791" s="47"/>
    </row>
    <row r="792" spans="1:31" ht="12.75" customHeight="1" x14ac:dyDescent="0.25">
      <c r="A792" s="45"/>
      <c r="B792" s="45"/>
      <c r="C792" s="47"/>
      <c r="D792" s="47"/>
      <c r="E792" s="47"/>
      <c r="F792" s="47"/>
      <c r="G792" s="47"/>
      <c r="H792" s="47"/>
      <c r="I792" s="47"/>
      <c r="J792" s="47"/>
      <c r="K792" s="47"/>
      <c r="L792" s="47"/>
      <c r="M792" s="47"/>
      <c r="N792" s="47"/>
      <c r="O792" s="47"/>
      <c r="P792" s="47"/>
      <c r="Q792" s="47"/>
      <c r="R792" s="47"/>
      <c r="S792" s="47"/>
      <c r="T792" s="47"/>
      <c r="U792" s="47"/>
      <c r="V792" s="47"/>
      <c r="W792" s="47"/>
      <c r="X792" s="47"/>
      <c r="Y792" s="47"/>
      <c r="Z792" s="47"/>
      <c r="AA792" s="47"/>
      <c r="AB792" s="47"/>
      <c r="AC792" s="47"/>
      <c r="AD792" s="47"/>
      <c r="AE792" s="47"/>
    </row>
    <row r="793" spans="1:31" ht="12.75" customHeight="1" x14ac:dyDescent="0.25">
      <c r="A793" s="45"/>
      <c r="B793" s="45"/>
      <c r="C793" s="47"/>
      <c r="D793" s="47"/>
      <c r="E793" s="47"/>
      <c r="F793" s="47"/>
      <c r="G793" s="47"/>
      <c r="H793" s="47"/>
      <c r="I793" s="47"/>
      <c r="J793" s="47"/>
      <c r="K793" s="47"/>
      <c r="L793" s="47"/>
      <c r="M793" s="47"/>
      <c r="N793" s="47"/>
      <c r="O793" s="47"/>
      <c r="P793" s="47"/>
      <c r="Q793" s="47"/>
      <c r="R793" s="47"/>
      <c r="S793" s="47"/>
      <c r="T793" s="47"/>
      <c r="U793" s="47"/>
      <c r="V793" s="47"/>
      <c r="W793" s="47"/>
      <c r="X793" s="47"/>
      <c r="Y793" s="47"/>
      <c r="Z793" s="47"/>
      <c r="AA793" s="47"/>
      <c r="AB793" s="47"/>
      <c r="AC793" s="47"/>
      <c r="AD793" s="47"/>
      <c r="AE793" s="47"/>
    </row>
    <row r="794" spans="1:31" ht="12.75" customHeight="1" x14ac:dyDescent="0.25">
      <c r="A794" s="45"/>
      <c r="B794" s="45"/>
      <c r="C794" s="47"/>
      <c r="D794" s="47"/>
      <c r="E794" s="47"/>
      <c r="F794" s="47"/>
      <c r="G794" s="47"/>
      <c r="H794" s="47"/>
      <c r="I794" s="47"/>
      <c r="J794" s="47"/>
      <c r="K794" s="47"/>
      <c r="L794" s="47"/>
      <c r="M794" s="47"/>
      <c r="N794" s="47"/>
      <c r="O794" s="47"/>
      <c r="P794" s="47"/>
      <c r="Q794" s="47"/>
      <c r="R794" s="47"/>
      <c r="S794" s="47"/>
      <c r="T794" s="47"/>
      <c r="U794" s="47"/>
      <c r="V794" s="47"/>
      <c r="W794" s="47"/>
      <c r="X794" s="47"/>
      <c r="Y794" s="47"/>
      <c r="Z794" s="47"/>
      <c r="AA794" s="47"/>
      <c r="AB794" s="47"/>
      <c r="AC794" s="47"/>
      <c r="AD794" s="47"/>
      <c r="AE794" s="47"/>
    </row>
    <row r="795" spans="1:31" ht="12.75" customHeight="1" x14ac:dyDescent="0.25">
      <c r="A795" s="45"/>
      <c r="B795" s="45"/>
      <c r="C795" s="47"/>
      <c r="D795" s="47"/>
      <c r="E795" s="47"/>
      <c r="F795" s="47"/>
      <c r="G795" s="47"/>
      <c r="H795" s="47"/>
      <c r="I795" s="47"/>
      <c r="J795" s="47"/>
      <c r="K795" s="47"/>
      <c r="L795" s="47"/>
      <c r="M795" s="47"/>
      <c r="N795" s="47"/>
      <c r="O795" s="47"/>
      <c r="P795" s="47"/>
      <c r="Q795" s="47"/>
      <c r="R795" s="47"/>
      <c r="S795" s="47"/>
      <c r="T795" s="47"/>
      <c r="U795" s="47"/>
      <c r="V795" s="47"/>
      <c r="W795" s="47"/>
      <c r="X795" s="47"/>
      <c r="Y795" s="47"/>
      <c r="Z795" s="47"/>
      <c r="AA795" s="47"/>
      <c r="AB795" s="47"/>
      <c r="AC795" s="47"/>
      <c r="AD795" s="47"/>
      <c r="AE795" s="47"/>
    </row>
    <row r="796" spans="1:31" ht="12.75" customHeight="1" x14ac:dyDescent="0.25">
      <c r="A796" s="45"/>
      <c r="B796" s="45"/>
      <c r="C796" s="47"/>
      <c r="D796" s="47"/>
      <c r="E796" s="47"/>
      <c r="F796" s="47"/>
      <c r="G796" s="47"/>
      <c r="H796" s="47"/>
      <c r="I796" s="47"/>
      <c r="J796" s="47"/>
      <c r="K796" s="47"/>
      <c r="L796" s="47"/>
      <c r="M796" s="47"/>
      <c r="N796" s="47"/>
      <c r="O796" s="47"/>
      <c r="P796" s="47"/>
      <c r="Q796" s="47"/>
      <c r="R796" s="47"/>
      <c r="S796" s="47"/>
      <c r="T796" s="47"/>
      <c r="U796" s="47"/>
      <c r="V796" s="47"/>
      <c r="W796" s="47"/>
      <c r="X796" s="47"/>
      <c r="Y796" s="47"/>
      <c r="Z796" s="47"/>
      <c r="AA796" s="47"/>
      <c r="AB796" s="47"/>
      <c r="AC796" s="47"/>
      <c r="AD796" s="47"/>
      <c r="AE796" s="47"/>
    </row>
    <row r="797" spans="1:31" ht="12.75" customHeight="1" x14ac:dyDescent="0.25">
      <c r="A797" s="45"/>
      <c r="B797" s="45"/>
      <c r="C797" s="47"/>
      <c r="D797" s="47"/>
      <c r="E797" s="47"/>
      <c r="F797" s="47"/>
      <c r="G797" s="47"/>
      <c r="H797" s="47"/>
      <c r="I797" s="47"/>
      <c r="J797" s="47"/>
      <c r="K797" s="47"/>
      <c r="L797" s="47"/>
      <c r="M797" s="47"/>
      <c r="N797" s="47"/>
      <c r="O797" s="47"/>
      <c r="P797" s="47"/>
      <c r="Q797" s="47"/>
      <c r="R797" s="47"/>
      <c r="S797" s="47"/>
      <c r="T797" s="47"/>
      <c r="U797" s="47"/>
      <c r="V797" s="47"/>
      <c r="W797" s="47"/>
      <c r="X797" s="47"/>
      <c r="Y797" s="47"/>
      <c r="Z797" s="47"/>
      <c r="AA797" s="47"/>
      <c r="AB797" s="47"/>
      <c r="AC797" s="47"/>
      <c r="AD797" s="47"/>
      <c r="AE797" s="47"/>
    </row>
    <row r="798" spans="1:31" ht="12.75" customHeight="1" x14ac:dyDescent="0.25">
      <c r="A798" s="45"/>
      <c r="B798" s="45"/>
      <c r="C798" s="47"/>
      <c r="D798" s="47"/>
      <c r="E798" s="47"/>
      <c r="F798" s="47"/>
      <c r="G798" s="47"/>
      <c r="H798" s="47"/>
      <c r="I798" s="47"/>
      <c r="J798" s="47"/>
      <c r="K798" s="47"/>
      <c r="L798" s="47"/>
      <c r="M798" s="47"/>
      <c r="N798" s="47"/>
      <c r="O798" s="47"/>
      <c r="P798" s="47"/>
      <c r="Q798" s="47"/>
      <c r="R798" s="47"/>
      <c r="S798" s="47"/>
      <c r="T798" s="47"/>
      <c r="U798" s="47"/>
      <c r="V798" s="47"/>
      <c r="W798" s="47"/>
      <c r="X798" s="47"/>
      <c r="Y798" s="47"/>
      <c r="Z798" s="47"/>
      <c r="AA798" s="47"/>
      <c r="AB798" s="47"/>
      <c r="AC798" s="47"/>
      <c r="AD798" s="47"/>
      <c r="AE798" s="47"/>
    </row>
    <row r="799" spans="1:31" ht="12.75" customHeight="1" x14ac:dyDescent="0.25">
      <c r="A799" s="45"/>
      <c r="B799" s="45"/>
      <c r="C799" s="47"/>
      <c r="D799" s="47"/>
      <c r="E799" s="47"/>
      <c r="F799" s="47"/>
      <c r="G799" s="47"/>
      <c r="H799" s="47"/>
      <c r="I799" s="47"/>
      <c r="J799" s="47"/>
      <c r="K799" s="47"/>
      <c r="L799" s="47"/>
      <c r="M799" s="47"/>
      <c r="N799" s="47"/>
      <c r="O799" s="47"/>
      <c r="P799" s="47"/>
      <c r="Q799" s="47"/>
      <c r="R799" s="47"/>
      <c r="S799" s="47"/>
      <c r="T799" s="47"/>
      <c r="U799" s="47"/>
      <c r="V799" s="47"/>
      <c r="W799" s="47"/>
      <c r="X799" s="47"/>
      <c r="Y799" s="47"/>
      <c r="Z799" s="47"/>
      <c r="AA799" s="47"/>
      <c r="AB799" s="47"/>
      <c r="AC799" s="47"/>
      <c r="AD799" s="47"/>
      <c r="AE799" s="47"/>
    </row>
    <row r="800" spans="1:31" ht="12.75" customHeight="1" x14ac:dyDescent="0.25">
      <c r="A800" s="45"/>
      <c r="B800" s="45"/>
      <c r="C800" s="47"/>
      <c r="D800" s="47"/>
      <c r="E800" s="47"/>
      <c r="F800" s="47"/>
      <c r="G800" s="47"/>
      <c r="H800" s="47"/>
      <c r="I800" s="47"/>
      <c r="J800" s="47"/>
      <c r="K800" s="47"/>
      <c r="L800" s="47"/>
      <c r="M800" s="47"/>
      <c r="N800" s="47"/>
      <c r="O800" s="47"/>
      <c r="P800" s="47"/>
      <c r="Q800" s="47"/>
      <c r="R800" s="47"/>
      <c r="S800" s="47"/>
      <c r="T800" s="47"/>
      <c r="U800" s="47"/>
      <c r="V800" s="47"/>
      <c r="W800" s="47"/>
      <c r="X800" s="47"/>
      <c r="Y800" s="47"/>
      <c r="Z800" s="47"/>
      <c r="AA800" s="47"/>
      <c r="AB800" s="47"/>
      <c r="AC800" s="47"/>
      <c r="AD800" s="47"/>
      <c r="AE800" s="47"/>
    </row>
    <row r="801" spans="1:31" ht="12.75" customHeight="1" x14ac:dyDescent="0.25">
      <c r="A801" s="45"/>
      <c r="B801" s="45"/>
      <c r="C801" s="47"/>
      <c r="D801" s="47"/>
      <c r="E801" s="47"/>
      <c r="F801" s="47"/>
      <c r="G801" s="47"/>
      <c r="H801" s="47"/>
      <c r="I801" s="47"/>
      <c r="J801" s="47"/>
      <c r="K801" s="47"/>
      <c r="L801" s="47"/>
      <c r="M801" s="47"/>
      <c r="N801" s="47"/>
      <c r="O801" s="47"/>
      <c r="P801" s="47"/>
      <c r="Q801" s="47"/>
      <c r="R801" s="47"/>
      <c r="S801" s="47"/>
      <c r="T801" s="47"/>
      <c r="U801" s="47"/>
      <c r="V801" s="47"/>
      <c r="W801" s="47"/>
      <c r="X801" s="47"/>
      <c r="Y801" s="47"/>
      <c r="Z801" s="47"/>
      <c r="AA801" s="47"/>
      <c r="AB801" s="47"/>
      <c r="AC801" s="47"/>
      <c r="AD801" s="47"/>
      <c r="AE801" s="47"/>
    </row>
    <row r="802" spans="1:31" ht="12.75" customHeight="1" x14ac:dyDescent="0.25">
      <c r="A802" s="45"/>
      <c r="B802" s="45"/>
      <c r="C802" s="47"/>
      <c r="D802" s="47"/>
      <c r="E802" s="47"/>
      <c r="F802" s="47"/>
      <c r="G802" s="47"/>
      <c r="H802" s="47"/>
      <c r="I802" s="47"/>
      <c r="J802" s="47"/>
      <c r="K802" s="47"/>
      <c r="L802" s="47"/>
      <c r="M802" s="47"/>
      <c r="N802" s="47"/>
      <c r="O802" s="47"/>
      <c r="P802" s="47"/>
      <c r="Q802" s="47"/>
      <c r="R802" s="47"/>
      <c r="S802" s="47"/>
      <c r="T802" s="47"/>
      <c r="U802" s="47"/>
      <c r="V802" s="47"/>
      <c r="W802" s="47"/>
      <c r="X802" s="47"/>
      <c r="Y802" s="47"/>
      <c r="Z802" s="47"/>
      <c r="AA802" s="47"/>
      <c r="AB802" s="47"/>
      <c r="AC802" s="47"/>
      <c r="AD802" s="47"/>
      <c r="AE802" s="47"/>
    </row>
    <row r="803" spans="1:31" ht="12.75" customHeight="1" x14ac:dyDescent="0.25">
      <c r="A803" s="45"/>
      <c r="B803" s="45"/>
      <c r="C803" s="47"/>
      <c r="D803" s="47"/>
      <c r="E803" s="47"/>
      <c r="F803" s="47"/>
      <c r="G803" s="47"/>
      <c r="H803" s="47"/>
      <c r="I803" s="47"/>
      <c r="J803" s="47"/>
      <c r="K803" s="47"/>
      <c r="L803" s="47"/>
      <c r="M803" s="47"/>
      <c r="N803" s="47"/>
      <c r="O803" s="47"/>
      <c r="P803" s="47"/>
      <c r="Q803" s="47"/>
      <c r="R803" s="47"/>
      <c r="S803" s="47"/>
      <c r="T803" s="47"/>
      <c r="U803" s="47"/>
      <c r="V803" s="47"/>
      <c r="W803" s="47"/>
      <c r="X803" s="47"/>
      <c r="Y803" s="47"/>
      <c r="Z803" s="47"/>
      <c r="AA803" s="47"/>
      <c r="AB803" s="47"/>
      <c r="AC803" s="47"/>
      <c r="AD803" s="47"/>
      <c r="AE803" s="47"/>
    </row>
    <row r="804" spans="1:31" ht="12.75" customHeight="1" x14ac:dyDescent="0.25">
      <c r="A804" s="45"/>
      <c r="B804" s="45"/>
      <c r="C804" s="47"/>
      <c r="D804" s="47"/>
      <c r="E804" s="47"/>
      <c r="F804" s="47"/>
      <c r="G804" s="47"/>
      <c r="H804" s="47"/>
      <c r="I804" s="47"/>
      <c r="J804" s="47"/>
      <c r="K804" s="47"/>
      <c r="L804" s="47"/>
      <c r="M804" s="47"/>
      <c r="N804" s="47"/>
      <c r="O804" s="47"/>
      <c r="P804" s="47"/>
      <c r="Q804" s="47"/>
      <c r="R804" s="47"/>
      <c r="S804" s="47"/>
      <c r="T804" s="47"/>
      <c r="U804" s="47"/>
      <c r="V804" s="47"/>
      <c r="W804" s="47"/>
      <c r="X804" s="47"/>
      <c r="Y804" s="47"/>
      <c r="Z804" s="47"/>
      <c r="AA804" s="47"/>
      <c r="AB804" s="47"/>
      <c r="AC804" s="47"/>
      <c r="AD804" s="47"/>
      <c r="AE804" s="47"/>
    </row>
    <row r="805" spans="1:31" ht="12.75" customHeight="1" x14ac:dyDescent="0.25">
      <c r="A805" s="45"/>
      <c r="B805" s="45"/>
      <c r="C805" s="47"/>
      <c r="D805" s="47"/>
      <c r="E805" s="47"/>
      <c r="F805" s="47"/>
      <c r="G805" s="47"/>
      <c r="H805" s="47"/>
      <c r="I805" s="47"/>
      <c r="J805" s="47"/>
      <c r="K805" s="47"/>
      <c r="L805" s="47"/>
      <c r="M805" s="47"/>
      <c r="N805" s="47"/>
      <c r="O805" s="47"/>
      <c r="P805" s="47"/>
      <c r="Q805" s="47"/>
      <c r="R805" s="47"/>
      <c r="S805" s="47"/>
      <c r="T805" s="47"/>
      <c r="U805" s="47"/>
      <c r="V805" s="47"/>
      <c r="W805" s="47"/>
      <c r="X805" s="47"/>
      <c r="Y805" s="47"/>
      <c r="Z805" s="47"/>
      <c r="AA805" s="47"/>
      <c r="AB805" s="47"/>
      <c r="AC805" s="47"/>
      <c r="AD805" s="47"/>
      <c r="AE805" s="47"/>
    </row>
    <row r="806" spans="1:31" ht="12.75" customHeight="1" x14ac:dyDescent="0.25">
      <c r="A806" s="45"/>
      <c r="B806" s="45"/>
      <c r="C806" s="47"/>
      <c r="D806" s="47"/>
      <c r="E806" s="47"/>
      <c r="F806" s="47"/>
      <c r="G806" s="47"/>
      <c r="H806" s="47"/>
      <c r="I806" s="47"/>
      <c r="J806" s="47"/>
      <c r="K806" s="47"/>
      <c r="L806" s="47"/>
      <c r="M806" s="47"/>
      <c r="N806" s="47"/>
      <c r="O806" s="47"/>
      <c r="P806" s="47"/>
      <c r="Q806" s="47"/>
      <c r="R806" s="47"/>
      <c r="S806" s="47"/>
      <c r="T806" s="47"/>
      <c r="U806" s="47"/>
      <c r="V806" s="47"/>
      <c r="W806" s="47"/>
      <c r="X806" s="47"/>
      <c r="Y806" s="47"/>
      <c r="Z806" s="47"/>
      <c r="AA806" s="47"/>
      <c r="AB806" s="47"/>
      <c r="AC806" s="47"/>
      <c r="AD806" s="47"/>
      <c r="AE806" s="47"/>
    </row>
    <row r="807" spans="1:31" ht="12.75" customHeight="1" x14ac:dyDescent="0.25">
      <c r="A807" s="45"/>
      <c r="B807" s="45"/>
      <c r="C807" s="47"/>
      <c r="D807" s="47"/>
      <c r="E807" s="47"/>
      <c r="F807" s="47"/>
      <c r="G807" s="47"/>
      <c r="H807" s="47"/>
      <c r="I807" s="47"/>
      <c r="J807" s="47"/>
      <c r="K807" s="47"/>
      <c r="L807" s="47"/>
      <c r="M807" s="47"/>
      <c r="N807" s="47"/>
      <c r="O807" s="47"/>
      <c r="P807" s="47"/>
      <c r="Q807" s="47"/>
      <c r="R807" s="47"/>
      <c r="S807" s="47"/>
      <c r="T807" s="47"/>
      <c r="U807" s="47"/>
      <c r="V807" s="47"/>
      <c r="W807" s="47"/>
      <c r="X807" s="47"/>
      <c r="Y807" s="47"/>
      <c r="Z807" s="47"/>
      <c r="AA807" s="47"/>
      <c r="AB807" s="47"/>
      <c r="AC807" s="47"/>
      <c r="AD807" s="47"/>
      <c r="AE807" s="47"/>
    </row>
    <row r="808" spans="1:31" ht="12.75" customHeight="1" x14ac:dyDescent="0.25">
      <c r="A808" s="45"/>
      <c r="B808" s="45"/>
      <c r="C808" s="47"/>
      <c r="D808" s="47"/>
      <c r="E808" s="47"/>
      <c r="F808" s="47"/>
      <c r="G808" s="47"/>
      <c r="H808" s="47"/>
      <c r="I808" s="47"/>
      <c r="J808" s="47"/>
      <c r="K808" s="47"/>
      <c r="L808" s="47"/>
      <c r="M808" s="47"/>
      <c r="N808" s="47"/>
      <c r="O808" s="47"/>
      <c r="P808" s="47"/>
      <c r="Q808" s="47"/>
      <c r="R808" s="47"/>
      <c r="S808" s="47"/>
      <c r="T808" s="47"/>
      <c r="U808" s="47"/>
      <c r="V808" s="47"/>
      <c r="W808" s="47"/>
      <c r="X808" s="47"/>
      <c r="Y808" s="47"/>
      <c r="Z808" s="47"/>
      <c r="AA808" s="47"/>
      <c r="AB808" s="47"/>
      <c r="AC808" s="47"/>
      <c r="AD808" s="47"/>
      <c r="AE808" s="47"/>
    </row>
    <row r="809" spans="1:31" ht="12.75" customHeight="1" x14ac:dyDescent="0.25">
      <c r="A809" s="45"/>
      <c r="B809" s="45"/>
      <c r="C809" s="47"/>
      <c r="D809" s="47"/>
      <c r="E809" s="47"/>
      <c r="F809" s="47"/>
      <c r="G809" s="47"/>
      <c r="H809" s="47"/>
      <c r="I809" s="47"/>
      <c r="J809" s="47"/>
      <c r="K809" s="47"/>
      <c r="L809" s="47"/>
      <c r="M809" s="47"/>
      <c r="N809" s="47"/>
      <c r="O809" s="47"/>
      <c r="P809" s="47"/>
      <c r="Q809" s="47"/>
      <c r="R809" s="47"/>
      <c r="S809" s="47"/>
      <c r="T809" s="47"/>
      <c r="U809" s="47"/>
      <c r="V809" s="47"/>
      <c r="W809" s="47"/>
      <c r="X809" s="47"/>
      <c r="Y809" s="47"/>
      <c r="Z809" s="47"/>
      <c r="AA809" s="47"/>
      <c r="AB809" s="47"/>
      <c r="AC809" s="47"/>
      <c r="AD809" s="47"/>
      <c r="AE809" s="47"/>
    </row>
    <row r="810" spans="1:31" ht="12.75" customHeight="1" x14ac:dyDescent="0.25">
      <c r="A810" s="45"/>
      <c r="B810" s="45"/>
      <c r="C810" s="47"/>
      <c r="D810" s="47"/>
      <c r="E810" s="47"/>
      <c r="F810" s="47"/>
      <c r="G810" s="47"/>
      <c r="H810" s="47"/>
      <c r="I810" s="47"/>
      <c r="J810" s="47"/>
      <c r="K810" s="47"/>
      <c r="L810" s="47"/>
      <c r="M810" s="47"/>
      <c r="N810" s="47"/>
      <c r="O810" s="47"/>
      <c r="P810" s="47"/>
      <c r="Q810" s="47"/>
      <c r="R810" s="47"/>
      <c r="S810" s="47"/>
      <c r="T810" s="47"/>
      <c r="U810" s="47"/>
      <c r="V810" s="47"/>
      <c r="W810" s="47"/>
      <c r="X810" s="47"/>
      <c r="Y810" s="47"/>
      <c r="Z810" s="47"/>
      <c r="AA810" s="47"/>
      <c r="AB810" s="47"/>
      <c r="AC810" s="47"/>
      <c r="AD810" s="47"/>
      <c r="AE810" s="47"/>
    </row>
    <row r="811" spans="1:31" ht="12.75" customHeight="1" x14ac:dyDescent="0.25">
      <c r="A811" s="45"/>
      <c r="B811" s="45"/>
      <c r="C811" s="47"/>
      <c r="D811" s="47"/>
      <c r="E811" s="47"/>
      <c r="F811" s="47"/>
      <c r="G811" s="47"/>
      <c r="H811" s="47"/>
      <c r="I811" s="47"/>
      <c r="J811" s="47"/>
      <c r="K811" s="47"/>
      <c r="L811" s="47"/>
      <c r="M811" s="47"/>
      <c r="N811" s="47"/>
      <c r="O811" s="47"/>
      <c r="P811" s="47"/>
      <c r="Q811" s="47"/>
      <c r="R811" s="47"/>
      <c r="S811" s="47"/>
      <c r="T811" s="47"/>
      <c r="U811" s="47"/>
      <c r="V811" s="47"/>
      <c r="W811" s="47"/>
      <c r="X811" s="47"/>
      <c r="Y811" s="47"/>
      <c r="Z811" s="47"/>
      <c r="AA811" s="47"/>
      <c r="AB811" s="47"/>
      <c r="AC811" s="47"/>
      <c r="AD811" s="47"/>
      <c r="AE811" s="47"/>
    </row>
    <row r="812" spans="1:31" ht="12.75" customHeight="1" x14ac:dyDescent="0.25">
      <c r="A812" s="45"/>
      <c r="B812" s="45"/>
      <c r="C812" s="47"/>
      <c r="D812" s="47"/>
      <c r="E812" s="47"/>
      <c r="F812" s="47"/>
      <c r="G812" s="47"/>
      <c r="H812" s="47"/>
      <c r="I812" s="47"/>
      <c r="J812" s="47"/>
      <c r="K812" s="47"/>
      <c r="L812" s="47"/>
      <c r="M812" s="47"/>
      <c r="N812" s="47"/>
      <c r="O812" s="47"/>
      <c r="P812" s="47"/>
      <c r="Q812" s="47"/>
      <c r="R812" s="47"/>
      <c r="S812" s="47"/>
      <c r="T812" s="47"/>
      <c r="U812" s="47"/>
      <c r="V812" s="47"/>
      <c r="W812" s="47"/>
      <c r="X812" s="47"/>
      <c r="Y812" s="47"/>
      <c r="Z812" s="47"/>
      <c r="AA812" s="47"/>
      <c r="AB812" s="47"/>
      <c r="AC812" s="47"/>
      <c r="AD812" s="47"/>
      <c r="AE812" s="47"/>
    </row>
    <row r="813" spans="1:31" ht="12.75" customHeight="1" x14ac:dyDescent="0.25">
      <c r="A813" s="45"/>
      <c r="B813" s="45"/>
      <c r="C813" s="47"/>
      <c r="D813" s="47"/>
      <c r="E813" s="47"/>
      <c r="F813" s="47"/>
      <c r="G813" s="47"/>
      <c r="H813" s="47"/>
      <c r="I813" s="47"/>
      <c r="J813" s="47"/>
      <c r="K813" s="47"/>
      <c r="L813" s="47"/>
      <c r="M813" s="47"/>
      <c r="N813" s="47"/>
      <c r="O813" s="47"/>
      <c r="P813" s="47"/>
      <c r="Q813" s="47"/>
      <c r="R813" s="47"/>
      <c r="S813" s="47"/>
      <c r="T813" s="47"/>
      <c r="U813" s="47"/>
      <c r="V813" s="47"/>
      <c r="W813" s="47"/>
      <c r="X813" s="47"/>
      <c r="Y813" s="47"/>
      <c r="Z813" s="47"/>
      <c r="AA813" s="47"/>
      <c r="AB813" s="47"/>
      <c r="AC813" s="47"/>
      <c r="AD813" s="47"/>
      <c r="AE813" s="47"/>
    </row>
    <row r="814" spans="1:31" ht="12.75" customHeight="1" x14ac:dyDescent="0.25">
      <c r="A814" s="45"/>
      <c r="B814" s="45"/>
      <c r="C814" s="47"/>
      <c r="D814" s="47"/>
      <c r="E814" s="47"/>
      <c r="F814" s="47"/>
      <c r="G814" s="47"/>
      <c r="H814" s="47"/>
      <c r="I814" s="47"/>
      <c r="J814" s="47"/>
      <c r="K814" s="47"/>
      <c r="L814" s="47"/>
      <c r="M814" s="47"/>
      <c r="N814" s="47"/>
      <c r="O814" s="47"/>
      <c r="P814" s="47"/>
      <c r="Q814" s="47"/>
      <c r="R814" s="47"/>
      <c r="S814" s="47"/>
      <c r="T814" s="47"/>
      <c r="U814" s="47"/>
      <c r="V814" s="47"/>
      <c r="W814" s="47"/>
      <c r="X814" s="47"/>
      <c r="Y814" s="47"/>
      <c r="Z814" s="47"/>
      <c r="AA814" s="47"/>
      <c r="AB814" s="47"/>
      <c r="AC814" s="47"/>
      <c r="AD814" s="47"/>
      <c r="AE814" s="47"/>
    </row>
    <row r="815" spans="1:31" ht="12.75" customHeight="1" x14ac:dyDescent="0.25">
      <c r="A815" s="45"/>
      <c r="B815" s="45"/>
      <c r="C815" s="47"/>
      <c r="D815" s="47"/>
      <c r="E815" s="47"/>
      <c r="F815" s="47"/>
      <c r="G815" s="47"/>
      <c r="H815" s="47"/>
      <c r="I815" s="47"/>
      <c r="J815" s="47"/>
      <c r="K815" s="47"/>
      <c r="L815" s="47"/>
      <c r="M815" s="47"/>
      <c r="N815" s="47"/>
      <c r="O815" s="47"/>
      <c r="P815" s="47"/>
      <c r="Q815" s="47"/>
      <c r="R815" s="47"/>
      <c r="S815" s="47"/>
      <c r="T815" s="47"/>
      <c r="U815" s="47"/>
      <c r="V815" s="47"/>
      <c r="W815" s="47"/>
      <c r="X815" s="47"/>
      <c r="Y815" s="47"/>
      <c r="Z815" s="47"/>
      <c r="AA815" s="47"/>
      <c r="AB815" s="47"/>
      <c r="AC815" s="47"/>
      <c r="AD815" s="47"/>
      <c r="AE815" s="47"/>
    </row>
    <row r="816" spans="1:31" ht="12.75" customHeight="1" x14ac:dyDescent="0.25">
      <c r="A816" s="45"/>
      <c r="B816" s="45"/>
      <c r="C816" s="47"/>
      <c r="D816" s="47"/>
      <c r="E816" s="47"/>
      <c r="F816" s="47"/>
      <c r="G816" s="47"/>
      <c r="H816" s="47"/>
      <c r="I816" s="47"/>
      <c r="J816" s="47"/>
      <c r="K816" s="47"/>
      <c r="L816" s="47"/>
      <c r="M816" s="47"/>
      <c r="N816" s="47"/>
      <c r="O816" s="47"/>
      <c r="P816" s="47"/>
      <c r="Q816" s="47"/>
      <c r="R816" s="47"/>
      <c r="S816" s="47"/>
      <c r="T816" s="47"/>
      <c r="U816" s="47"/>
      <c r="V816" s="47"/>
      <c r="W816" s="47"/>
      <c r="X816" s="47"/>
      <c r="Y816" s="47"/>
      <c r="Z816" s="47"/>
      <c r="AA816" s="47"/>
      <c r="AB816" s="47"/>
      <c r="AC816" s="47"/>
      <c r="AD816" s="47"/>
      <c r="AE816" s="47"/>
    </row>
    <row r="817" spans="1:31" ht="12.75" customHeight="1" x14ac:dyDescent="0.25">
      <c r="A817" s="45"/>
      <c r="B817" s="45"/>
      <c r="C817" s="47"/>
      <c r="D817" s="47"/>
      <c r="E817" s="47"/>
      <c r="F817" s="47"/>
      <c r="G817" s="47"/>
      <c r="H817" s="47"/>
      <c r="I817" s="47"/>
      <c r="J817" s="47"/>
      <c r="K817" s="47"/>
      <c r="L817" s="47"/>
      <c r="M817" s="47"/>
      <c r="N817" s="47"/>
      <c r="O817" s="47"/>
      <c r="P817" s="47"/>
      <c r="Q817" s="47"/>
      <c r="R817" s="47"/>
      <c r="S817" s="47"/>
      <c r="T817" s="47"/>
      <c r="U817" s="47"/>
      <c r="V817" s="47"/>
      <c r="W817" s="47"/>
      <c r="X817" s="47"/>
      <c r="Y817" s="47"/>
      <c r="Z817" s="47"/>
      <c r="AA817" s="47"/>
      <c r="AB817" s="47"/>
      <c r="AC817" s="47"/>
      <c r="AD817" s="47"/>
      <c r="AE817" s="47"/>
    </row>
    <row r="818" spans="1:31" ht="12.75" customHeight="1" x14ac:dyDescent="0.25">
      <c r="A818" s="45"/>
      <c r="B818" s="45"/>
      <c r="C818" s="47"/>
      <c r="D818" s="47"/>
      <c r="E818" s="47"/>
      <c r="F818" s="47"/>
      <c r="G818" s="47"/>
      <c r="H818" s="47"/>
      <c r="I818" s="47"/>
      <c r="J818" s="47"/>
      <c r="K818" s="47"/>
      <c r="L818" s="47"/>
      <c r="M818" s="47"/>
      <c r="N818" s="47"/>
      <c r="O818" s="47"/>
      <c r="P818" s="47"/>
      <c r="Q818" s="47"/>
      <c r="R818" s="47"/>
      <c r="S818" s="47"/>
      <c r="T818" s="47"/>
      <c r="U818" s="47"/>
      <c r="V818" s="47"/>
      <c r="W818" s="47"/>
      <c r="X818" s="47"/>
      <c r="Y818" s="47"/>
      <c r="Z818" s="47"/>
      <c r="AA818" s="47"/>
      <c r="AB818" s="47"/>
      <c r="AC818" s="47"/>
      <c r="AD818" s="47"/>
      <c r="AE818" s="47"/>
    </row>
    <row r="819" spans="1:31" ht="12.75" customHeight="1" x14ac:dyDescent="0.25">
      <c r="A819" s="45"/>
      <c r="B819" s="45"/>
      <c r="C819" s="47"/>
      <c r="D819" s="47"/>
      <c r="E819" s="47"/>
      <c r="F819" s="47"/>
      <c r="G819" s="47"/>
      <c r="H819" s="47"/>
      <c r="I819" s="47"/>
      <c r="J819" s="47"/>
      <c r="K819" s="47"/>
      <c r="L819" s="47"/>
      <c r="M819" s="47"/>
      <c r="N819" s="47"/>
      <c r="O819" s="47"/>
      <c r="P819" s="47"/>
      <c r="Q819" s="47"/>
      <c r="R819" s="47"/>
      <c r="S819" s="47"/>
      <c r="T819" s="47"/>
      <c r="U819" s="47"/>
      <c r="V819" s="47"/>
      <c r="W819" s="47"/>
      <c r="X819" s="47"/>
      <c r="Y819" s="47"/>
      <c r="Z819" s="47"/>
      <c r="AA819" s="47"/>
      <c r="AB819" s="47"/>
      <c r="AC819" s="47"/>
      <c r="AD819" s="47"/>
      <c r="AE819" s="47"/>
    </row>
    <row r="820" spans="1:31" ht="12.75" customHeight="1" x14ac:dyDescent="0.25">
      <c r="A820" s="45"/>
      <c r="B820" s="45"/>
      <c r="C820" s="47"/>
      <c r="D820" s="47"/>
      <c r="E820" s="47"/>
      <c r="F820" s="47"/>
      <c r="G820" s="47"/>
      <c r="H820" s="47"/>
      <c r="I820" s="47"/>
      <c r="J820" s="47"/>
      <c r="K820" s="47"/>
      <c r="L820" s="47"/>
      <c r="M820" s="47"/>
      <c r="N820" s="47"/>
      <c r="O820" s="47"/>
      <c r="P820" s="47"/>
      <c r="Q820" s="47"/>
      <c r="R820" s="47"/>
      <c r="S820" s="47"/>
      <c r="T820" s="47"/>
      <c r="U820" s="47"/>
      <c r="V820" s="47"/>
      <c r="W820" s="47"/>
      <c r="X820" s="47"/>
      <c r="Y820" s="47"/>
      <c r="Z820" s="47"/>
      <c r="AA820" s="47"/>
      <c r="AB820" s="47"/>
      <c r="AC820" s="47"/>
      <c r="AD820" s="47"/>
      <c r="AE820" s="47"/>
    </row>
    <row r="821" spans="1:31" ht="12.75" customHeight="1" x14ac:dyDescent="0.25">
      <c r="A821" s="45"/>
      <c r="B821" s="45"/>
      <c r="C821" s="47"/>
      <c r="D821" s="47"/>
      <c r="E821" s="47"/>
      <c r="F821" s="47"/>
      <c r="G821" s="47"/>
      <c r="H821" s="47"/>
      <c r="I821" s="47"/>
      <c r="J821" s="47"/>
      <c r="K821" s="47"/>
      <c r="L821" s="47"/>
      <c r="M821" s="47"/>
      <c r="N821" s="47"/>
      <c r="O821" s="47"/>
      <c r="P821" s="47"/>
      <c r="Q821" s="47"/>
      <c r="R821" s="47"/>
      <c r="S821" s="47"/>
      <c r="T821" s="47"/>
      <c r="U821" s="47"/>
      <c r="V821" s="47"/>
      <c r="W821" s="47"/>
      <c r="X821" s="47"/>
      <c r="Y821" s="47"/>
      <c r="Z821" s="47"/>
      <c r="AA821" s="47"/>
      <c r="AB821" s="47"/>
      <c r="AC821" s="47"/>
      <c r="AD821" s="47"/>
      <c r="AE821" s="47"/>
    </row>
    <row r="822" spans="1:31" ht="12.75" customHeight="1" x14ac:dyDescent="0.25">
      <c r="A822" s="45"/>
      <c r="B822" s="45"/>
      <c r="C822" s="47"/>
      <c r="D822" s="47"/>
      <c r="E822" s="47"/>
      <c r="F822" s="47"/>
      <c r="G822" s="47"/>
      <c r="H822" s="47"/>
      <c r="I822" s="47"/>
      <c r="J822" s="47"/>
      <c r="K822" s="47"/>
      <c r="L822" s="47"/>
      <c r="M822" s="47"/>
      <c r="N822" s="47"/>
      <c r="O822" s="47"/>
      <c r="P822" s="47"/>
      <c r="Q822" s="47"/>
      <c r="R822" s="47"/>
      <c r="S822" s="47"/>
      <c r="T822" s="47"/>
      <c r="U822" s="47"/>
      <c r="V822" s="47"/>
      <c r="W822" s="47"/>
      <c r="X822" s="47"/>
      <c r="Y822" s="47"/>
      <c r="Z822" s="47"/>
      <c r="AA822" s="47"/>
      <c r="AB822" s="47"/>
      <c r="AC822" s="47"/>
      <c r="AD822" s="47"/>
      <c r="AE822" s="47"/>
    </row>
    <row r="823" spans="1:31" ht="12.75" customHeight="1" x14ac:dyDescent="0.25">
      <c r="A823" s="45"/>
      <c r="B823" s="45"/>
      <c r="C823" s="47"/>
      <c r="D823" s="47"/>
      <c r="E823" s="47"/>
      <c r="F823" s="47"/>
      <c r="G823" s="47"/>
      <c r="H823" s="47"/>
      <c r="I823" s="47"/>
      <c r="J823" s="47"/>
      <c r="K823" s="47"/>
      <c r="L823" s="47"/>
      <c r="M823" s="47"/>
      <c r="N823" s="47"/>
      <c r="O823" s="47"/>
      <c r="P823" s="47"/>
      <c r="Q823" s="47"/>
      <c r="R823" s="47"/>
      <c r="S823" s="47"/>
      <c r="T823" s="47"/>
      <c r="U823" s="47"/>
      <c r="V823" s="47"/>
      <c r="W823" s="47"/>
      <c r="X823" s="47"/>
      <c r="Y823" s="47"/>
      <c r="Z823" s="47"/>
      <c r="AA823" s="47"/>
      <c r="AB823" s="47"/>
      <c r="AC823" s="47"/>
      <c r="AD823" s="47"/>
      <c r="AE823" s="47"/>
    </row>
    <row r="824" spans="1:31" ht="12.75" customHeight="1" x14ac:dyDescent="0.25">
      <c r="A824" s="45"/>
      <c r="B824" s="45"/>
      <c r="C824" s="47"/>
      <c r="D824" s="47"/>
      <c r="E824" s="47"/>
      <c r="F824" s="47"/>
      <c r="G824" s="47"/>
      <c r="H824" s="47"/>
      <c r="I824" s="47"/>
      <c r="J824" s="47"/>
      <c r="K824" s="47"/>
      <c r="L824" s="47"/>
      <c r="M824" s="47"/>
      <c r="N824" s="47"/>
      <c r="O824" s="47"/>
      <c r="P824" s="47"/>
      <c r="Q824" s="47"/>
      <c r="R824" s="47"/>
      <c r="S824" s="47"/>
      <c r="T824" s="47"/>
      <c r="U824" s="47"/>
      <c r="V824" s="47"/>
      <c r="W824" s="47"/>
      <c r="X824" s="47"/>
      <c r="Y824" s="47"/>
      <c r="Z824" s="47"/>
      <c r="AA824" s="47"/>
      <c r="AB824" s="47"/>
      <c r="AC824" s="47"/>
      <c r="AD824" s="47"/>
      <c r="AE824" s="47"/>
    </row>
    <row r="825" spans="1:31" ht="12.75" customHeight="1" x14ac:dyDescent="0.25">
      <c r="A825" s="45"/>
      <c r="B825" s="45"/>
      <c r="C825" s="47"/>
      <c r="D825" s="47"/>
      <c r="E825" s="47"/>
      <c r="F825" s="47"/>
      <c r="G825" s="47"/>
      <c r="H825" s="47"/>
      <c r="I825" s="47"/>
      <c r="J825" s="47"/>
      <c r="K825" s="47"/>
      <c r="L825" s="47"/>
      <c r="M825" s="47"/>
      <c r="N825" s="47"/>
      <c r="O825" s="47"/>
      <c r="P825" s="47"/>
      <c r="Q825" s="47"/>
      <c r="R825" s="47"/>
      <c r="S825" s="47"/>
      <c r="T825" s="47"/>
      <c r="U825" s="47"/>
      <c r="V825" s="47"/>
      <c r="W825" s="47"/>
      <c r="X825" s="47"/>
      <c r="Y825" s="47"/>
      <c r="Z825" s="47"/>
      <c r="AA825" s="47"/>
      <c r="AB825" s="47"/>
      <c r="AC825" s="47"/>
      <c r="AD825" s="47"/>
      <c r="AE825" s="47"/>
    </row>
    <row r="826" spans="1:31" ht="12.75" customHeight="1" x14ac:dyDescent="0.25">
      <c r="A826" s="45"/>
      <c r="B826" s="45"/>
      <c r="C826" s="47"/>
      <c r="D826" s="47"/>
      <c r="E826" s="47"/>
      <c r="F826" s="47"/>
      <c r="G826" s="47"/>
      <c r="H826" s="47"/>
      <c r="I826" s="47"/>
      <c r="J826" s="47"/>
      <c r="K826" s="47"/>
      <c r="L826" s="47"/>
      <c r="M826" s="47"/>
      <c r="N826" s="47"/>
      <c r="O826" s="47"/>
      <c r="P826" s="47"/>
      <c r="Q826" s="47"/>
      <c r="R826" s="47"/>
      <c r="S826" s="47"/>
      <c r="T826" s="47"/>
      <c r="U826" s="47"/>
      <c r="V826" s="47"/>
      <c r="W826" s="47"/>
      <c r="X826" s="47"/>
      <c r="Y826" s="47"/>
      <c r="Z826" s="47"/>
      <c r="AA826" s="47"/>
      <c r="AB826" s="47"/>
      <c r="AC826" s="47"/>
      <c r="AD826" s="47"/>
      <c r="AE826" s="47"/>
    </row>
    <row r="827" spans="1:31" ht="12.75" customHeight="1" x14ac:dyDescent="0.25">
      <c r="A827" s="45"/>
      <c r="B827" s="45"/>
      <c r="C827" s="47"/>
      <c r="D827" s="47"/>
      <c r="E827" s="47"/>
      <c r="F827" s="47"/>
      <c r="G827" s="47"/>
      <c r="H827" s="47"/>
      <c r="I827" s="47"/>
      <c r="J827" s="47"/>
      <c r="K827" s="47"/>
      <c r="L827" s="47"/>
      <c r="M827" s="47"/>
      <c r="N827" s="47"/>
      <c r="O827" s="47"/>
      <c r="P827" s="47"/>
      <c r="Q827" s="47"/>
      <c r="R827" s="47"/>
      <c r="S827" s="47"/>
      <c r="T827" s="47"/>
      <c r="U827" s="47"/>
      <c r="V827" s="47"/>
      <c r="W827" s="47"/>
      <c r="X827" s="47"/>
      <c r="Y827" s="47"/>
      <c r="Z827" s="47"/>
      <c r="AA827" s="47"/>
      <c r="AB827" s="47"/>
      <c r="AC827" s="47"/>
      <c r="AD827" s="47"/>
      <c r="AE827" s="47"/>
    </row>
    <row r="828" spans="1:31" ht="12.75" customHeight="1" x14ac:dyDescent="0.25">
      <c r="A828" s="45"/>
      <c r="B828" s="45"/>
      <c r="C828" s="47"/>
      <c r="D828" s="47"/>
      <c r="E828" s="47"/>
      <c r="F828" s="47"/>
      <c r="G828" s="47"/>
      <c r="H828" s="47"/>
      <c r="I828" s="47"/>
      <c r="J828" s="47"/>
      <c r="K828" s="47"/>
      <c r="L828" s="47"/>
      <c r="M828" s="47"/>
      <c r="N828" s="47"/>
      <c r="O828" s="47"/>
      <c r="P828" s="47"/>
      <c r="Q828" s="47"/>
      <c r="R828" s="47"/>
      <c r="S828" s="47"/>
      <c r="T828" s="47"/>
      <c r="U828" s="47"/>
      <c r="V828" s="47"/>
      <c r="W828" s="47"/>
      <c r="X828" s="47"/>
      <c r="Y828" s="47"/>
      <c r="Z828" s="47"/>
      <c r="AA828" s="47"/>
      <c r="AB828" s="47"/>
      <c r="AC828" s="47"/>
      <c r="AD828" s="47"/>
      <c r="AE828" s="47"/>
    </row>
    <row r="829" spans="1:31" ht="12.75" customHeight="1" x14ac:dyDescent="0.25">
      <c r="A829" s="45"/>
      <c r="B829" s="45"/>
      <c r="C829" s="47"/>
      <c r="D829" s="47"/>
      <c r="E829" s="47"/>
      <c r="F829" s="47"/>
      <c r="G829" s="47"/>
      <c r="H829" s="47"/>
      <c r="I829" s="47"/>
      <c r="J829" s="47"/>
      <c r="K829" s="47"/>
      <c r="L829" s="47"/>
      <c r="M829" s="47"/>
      <c r="N829" s="47"/>
      <c r="O829" s="47"/>
      <c r="P829" s="47"/>
      <c r="Q829" s="47"/>
      <c r="R829" s="47"/>
      <c r="S829" s="47"/>
      <c r="T829" s="47"/>
      <c r="U829" s="47"/>
      <c r="V829" s="47"/>
      <c r="W829" s="47"/>
      <c r="X829" s="47"/>
      <c r="Y829" s="47"/>
      <c r="Z829" s="47"/>
      <c r="AA829" s="47"/>
      <c r="AB829" s="47"/>
      <c r="AC829" s="47"/>
      <c r="AD829" s="47"/>
      <c r="AE829" s="47"/>
    </row>
    <row r="830" spans="1:31" ht="12.75" customHeight="1" x14ac:dyDescent="0.25">
      <c r="A830" s="45"/>
      <c r="B830" s="45"/>
      <c r="C830" s="47"/>
      <c r="D830" s="47"/>
      <c r="E830" s="47"/>
      <c r="F830" s="47"/>
      <c r="G830" s="47"/>
      <c r="H830" s="47"/>
      <c r="I830" s="47"/>
      <c r="J830" s="47"/>
      <c r="K830" s="47"/>
      <c r="L830" s="47"/>
      <c r="M830" s="47"/>
      <c r="N830" s="47"/>
      <c r="O830" s="47"/>
      <c r="P830" s="47"/>
      <c r="Q830" s="47"/>
      <c r="R830" s="47"/>
      <c r="S830" s="47"/>
      <c r="T830" s="47"/>
      <c r="U830" s="47"/>
      <c r="V830" s="47"/>
      <c r="W830" s="47"/>
      <c r="X830" s="47"/>
      <c r="Y830" s="47"/>
      <c r="Z830" s="47"/>
      <c r="AA830" s="47"/>
      <c r="AB830" s="47"/>
      <c r="AC830" s="47"/>
      <c r="AD830" s="47"/>
      <c r="AE830" s="47"/>
    </row>
    <row r="831" spans="1:31" ht="12.75" customHeight="1" x14ac:dyDescent="0.25">
      <c r="A831" s="45"/>
      <c r="B831" s="45"/>
      <c r="C831" s="47"/>
      <c r="D831" s="47"/>
      <c r="E831" s="47"/>
      <c r="F831" s="47"/>
      <c r="G831" s="47"/>
      <c r="H831" s="47"/>
      <c r="I831" s="47"/>
      <c r="J831" s="47"/>
      <c r="K831" s="47"/>
      <c r="L831" s="47"/>
      <c r="M831" s="47"/>
      <c r="N831" s="47"/>
      <c r="O831" s="47"/>
      <c r="P831" s="47"/>
      <c r="Q831" s="47"/>
      <c r="R831" s="47"/>
      <c r="S831" s="47"/>
      <c r="T831" s="47"/>
      <c r="U831" s="47"/>
      <c r="V831" s="47"/>
      <c r="W831" s="47"/>
      <c r="X831" s="47"/>
      <c r="Y831" s="47"/>
      <c r="Z831" s="47"/>
      <c r="AA831" s="47"/>
      <c r="AB831" s="47"/>
      <c r="AC831" s="47"/>
      <c r="AD831" s="47"/>
      <c r="AE831" s="47"/>
    </row>
    <row r="832" spans="1:31" ht="12.75" customHeight="1" x14ac:dyDescent="0.25">
      <c r="A832" s="45"/>
      <c r="B832" s="45"/>
      <c r="C832" s="47"/>
      <c r="D832" s="47"/>
      <c r="E832" s="47"/>
      <c r="F832" s="47"/>
      <c r="G832" s="47"/>
      <c r="H832" s="47"/>
      <c r="I832" s="47"/>
      <c r="J832" s="47"/>
      <c r="K832" s="47"/>
      <c r="L832" s="47"/>
      <c r="M832" s="47"/>
      <c r="N832" s="47"/>
      <c r="O832" s="47"/>
      <c r="P832" s="47"/>
      <c r="Q832" s="47"/>
      <c r="R832" s="47"/>
      <c r="S832" s="47"/>
      <c r="T832" s="47"/>
      <c r="U832" s="47"/>
      <c r="V832" s="47"/>
      <c r="W832" s="47"/>
      <c r="X832" s="47"/>
      <c r="Y832" s="47"/>
      <c r="Z832" s="47"/>
      <c r="AA832" s="47"/>
      <c r="AB832" s="47"/>
      <c r="AC832" s="47"/>
      <c r="AD832" s="47"/>
      <c r="AE832" s="47"/>
    </row>
    <row r="833" spans="1:31" ht="12.75" customHeight="1" x14ac:dyDescent="0.25">
      <c r="A833" s="45"/>
      <c r="B833" s="45"/>
      <c r="C833" s="47"/>
      <c r="D833" s="47"/>
      <c r="E833" s="47"/>
      <c r="F833" s="47"/>
      <c r="G833" s="47"/>
      <c r="H833" s="47"/>
      <c r="I833" s="47"/>
      <c r="J833" s="47"/>
      <c r="K833" s="47"/>
      <c r="L833" s="47"/>
      <c r="M833" s="47"/>
      <c r="N833" s="47"/>
      <c r="O833" s="47"/>
      <c r="P833" s="47"/>
      <c r="Q833" s="47"/>
      <c r="R833" s="47"/>
      <c r="S833" s="47"/>
      <c r="T833" s="47"/>
      <c r="U833" s="47"/>
      <c r="V833" s="47"/>
      <c r="W833" s="47"/>
      <c r="X833" s="47"/>
      <c r="Y833" s="47"/>
      <c r="Z833" s="47"/>
      <c r="AA833" s="47"/>
      <c r="AB833" s="47"/>
      <c r="AC833" s="47"/>
      <c r="AD833" s="47"/>
      <c r="AE833" s="47"/>
    </row>
    <row r="834" spans="1:31" ht="12.75" customHeight="1" x14ac:dyDescent="0.25">
      <c r="A834" s="45"/>
      <c r="B834" s="45"/>
      <c r="C834" s="47"/>
      <c r="D834" s="47"/>
      <c r="E834" s="47"/>
      <c r="F834" s="47"/>
      <c r="G834" s="47"/>
      <c r="H834" s="47"/>
      <c r="I834" s="47"/>
      <c r="J834" s="47"/>
      <c r="K834" s="47"/>
      <c r="L834" s="47"/>
      <c r="M834" s="47"/>
      <c r="N834" s="47"/>
      <c r="O834" s="47"/>
      <c r="P834" s="47"/>
      <c r="Q834" s="47"/>
      <c r="R834" s="47"/>
      <c r="S834" s="47"/>
      <c r="T834" s="47"/>
      <c r="U834" s="47"/>
      <c r="V834" s="47"/>
      <c r="W834" s="47"/>
      <c r="X834" s="47"/>
      <c r="Y834" s="47"/>
      <c r="Z834" s="47"/>
      <c r="AA834" s="47"/>
      <c r="AB834" s="47"/>
      <c r="AC834" s="47"/>
      <c r="AD834" s="47"/>
      <c r="AE834" s="47"/>
    </row>
    <row r="835" spans="1:31" ht="12.75" customHeight="1" x14ac:dyDescent="0.25">
      <c r="A835" s="45"/>
      <c r="B835" s="45"/>
      <c r="C835" s="47"/>
      <c r="D835" s="47"/>
      <c r="E835" s="47"/>
      <c r="F835" s="47"/>
      <c r="G835" s="47"/>
      <c r="H835" s="47"/>
      <c r="I835" s="47"/>
      <c r="J835" s="47"/>
      <c r="K835" s="47"/>
      <c r="L835" s="47"/>
      <c r="M835" s="47"/>
      <c r="N835" s="47"/>
      <c r="O835" s="47"/>
      <c r="P835" s="47"/>
      <c r="Q835" s="47"/>
      <c r="R835" s="47"/>
      <c r="S835" s="47"/>
      <c r="T835" s="47"/>
      <c r="U835" s="47"/>
      <c r="V835" s="47"/>
      <c r="W835" s="47"/>
      <c r="X835" s="47"/>
      <c r="Y835" s="47"/>
      <c r="Z835" s="47"/>
      <c r="AA835" s="47"/>
      <c r="AB835" s="47"/>
      <c r="AC835" s="47"/>
      <c r="AD835" s="47"/>
      <c r="AE835" s="47"/>
    </row>
    <row r="836" spans="1:31" ht="12.75" customHeight="1" x14ac:dyDescent="0.25">
      <c r="A836" s="45"/>
      <c r="B836" s="45"/>
      <c r="C836" s="47"/>
      <c r="D836" s="47"/>
      <c r="E836" s="47"/>
      <c r="F836" s="47"/>
      <c r="G836" s="47"/>
      <c r="H836" s="47"/>
      <c r="I836" s="47"/>
      <c r="J836" s="47"/>
      <c r="K836" s="47"/>
      <c r="L836" s="47"/>
      <c r="M836" s="47"/>
      <c r="N836" s="47"/>
      <c r="O836" s="47"/>
      <c r="P836" s="47"/>
      <c r="Q836" s="47"/>
      <c r="R836" s="47"/>
      <c r="S836" s="47"/>
      <c r="T836" s="47"/>
      <c r="U836" s="47"/>
      <c r="V836" s="47"/>
      <c r="W836" s="47"/>
      <c r="X836" s="47"/>
      <c r="Y836" s="47"/>
      <c r="Z836" s="47"/>
      <c r="AA836" s="47"/>
      <c r="AB836" s="47"/>
      <c r="AC836" s="47"/>
      <c r="AD836" s="47"/>
      <c r="AE836" s="47"/>
    </row>
    <row r="837" spans="1:31" ht="12.75" customHeight="1" x14ac:dyDescent="0.25">
      <c r="A837" s="45"/>
      <c r="B837" s="45"/>
      <c r="C837" s="47"/>
      <c r="D837" s="47"/>
      <c r="E837" s="47"/>
      <c r="F837" s="47"/>
      <c r="G837" s="47"/>
      <c r="H837" s="47"/>
      <c r="I837" s="47"/>
      <c r="J837" s="47"/>
      <c r="K837" s="47"/>
      <c r="L837" s="47"/>
      <c r="M837" s="47"/>
      <c r="N837" s="47"/>
      <c r="O837" s="47"/>
      <c r="P837" s="47"/>
      <c r="Q837" s="47"/>
      <c r="R837" s="47"/>
      <c r="S837" s="47"/>
      <c r="T837" s="47"/>
      <c r="U837" s="47"/>
      <c r="V837" s="47"/>
      <c r="W837" s="47"/>
      <c r="X837" s="47"/>
      <c r="Y837" s="47"/>
      <c r="Z837" s="47"/>
      <c r="AA837" s="47"/>
      <c r="AB837" s="47"/>
      <c r="AC837" s="47"/>
      <c r="AD837" s="47"/>
      <c r="AE837" s="47"/>
    </row>
    <row r="838" spans="1:31" ht="12.75" customHeight="1" x14ac:dyDescent="0.25">
      <c r="A838" s="45"/>
      <c r="B838" s="45"/>
      <c r="C838" s="47"/>
      <c r="D838" s="47"/>
      <c r="E838" s="47"/>
      <c r="F838" s="47"/>
      <c r="G838" s="47"/>
      <c r="H838" s="47"/>
      <c r="I838" s="47"/>
      <c r="J838" s="47"/>
      <c r="K838" s="47"/>
      <c r="L838" s="47"/>
      <c r="M838" s="47"/>
      <c r="N838" s="47"/>
      <c r="O838" s="47"/>
      <c r="P838" s="47"/>
      <c r="Q838" s="47"/>
      <c r="R838" s="47"/>
      <c r="S838" s="47"/>
      <c r="T838" s="47"/>
      <c r="U838" s="47"/>
      <c r="V838" s="47"/>
      <c r="W838" s="47"/>
      <c r="X838" s="47"/>
      <c r="Y838" s="47"/>
      <c r="Z838" s="47"/>
      <c r="AA838" s="47"/>
      <c r="AB838" s="47"/>
      <c r="AC838" s="47"/>
      <c r="AD838" s="47"/>
      <c r="AE838" s="47"/>
    </row>
    <row r="839" spans="1:31" ht="12.75" customHeight="1" x14ac:dyDescent="0.25">
      <c r="A839" s="45"/>
      <c r="B839" s="45"/>
      <c r="C839" s="47"/>
      <c r="D839" s="47"/>
      <c r="E839" s="47"/>
      <c r="F839" s="47"/>
      <c r="G839" s="47"/>
      <c r="H839" s="47"/>
      <c r="I839" s="47"/>
      <c r="J839" s="47"/>
      <c r="K839" s="47"/>
      <c r="L839" s="47"/>
      <c r="M839" s="47"/>
      <c r="N839" s="47"/>
      <c r="O839" s="47"/>
      <c r="P839" s="47"/>
      <c r="Q839" s="47"/>
      <c r="R839" s="47"/>
      <c r="S839" s="47"/>
      <c r="T839" s="47"/>
      <c r="U839" s="47"/>
      <c r="V839" s="47"/>
      <c r="W839" s="47"/>
      <c r="X839" s="47"/>
      <c r="Y839" s="47"/>
      <c r="Z839" s="47"/>
      <c r="AA839" s="47"/>
      <c r="AB839" s="47"/>
      <c r="AC839" s="47"/>
      <c r="AD839" s="47"/>
      <c r="AE839" s="47"/>
    </row>
    <row r="840" spans="1:31" ht="12.75" customHeight="1" x14ac:dyDescent="0.25">
      <c r="A840" s="45"/>
      <c r="B840" s="45"/>
      <c r="C840" s="47"/>
      <c r="D840" s="47"/>
      <c r="E840" s="47"/>
      <c r="F840" s="47"/>
      <c r="G840" s="47"/>
      <c r="H840" s="47"/>
      <c r="I840" s="47"/>
      <c r="J840" s="47"/>
      <c r="K840" s="47"/>
      <c r="L840" s="47"/>
      <c r="M840" s="47"/>
      <c r="N840" s="47"/>
      <c r="O840" s="47"/>
      <c r="P840" s="47"/>
      <c r="Q840" s="47"/>
      <c r="R840" s="47"/>
      <c r="S840" s="47"/>
      <c r="T840" s="47"/>
      <c r="U840" s="47"/>
      <c r="V840" s="47"/>
      <c r="W840" s="47"/>
      <c r="X840" s="47"/>
      <c r="Y840" s="47"/>
      <c r="Z840" s="47"/>
      <c r="AA840" s="47"/>
      <c r="AB840" s="47"/>
      <c r="AC840" s="47"/>
      <c r="AD840" s="47"/>
      <c r="AE840" s="47"/>
    </row>
    <row r="841" spans="1:31" ht="12.75" customHeight="1" x14ac:dyDescent="0.25">
      <c r="A841" s="45"/>
      <c r="B841" s="45"/>
      <c r="C841" s="47"/>
      <c r="D841" s="47"/>
      <c r="E841" s="47"/>
      <c r="F841" s="47"/>
      <c r="G841" s="47"/>
      <c r="H841" s="47"/>
      <c r="I841" s="47"/>
      <c r="J841" s="47"/>
      <c r="K841" s="47"/>
      <c r="L841" s="47"/>
      <c r="M841" s="47"/>
      <c r="N841" s="47"/>
      <c r="O841" s="47"/>
      <c r="P841" s="47"/>
      <c r="Q841" s="47"/>
      <c r="R841" s="47"/>
      <c r="S841" s="47"/>
      <c r="T841" s="47"/>
      <c r="U841" s="47"/>
      <c r="V841" s="47"/>
      <c r="W841" s="47"/>
      <c r="X841" s="47"/>
      <c r="Y841" s="47"/>
      <c r="Z841" s="47"/>
      <c r="AA841" s="47"/>
      <c r="AB841" s="47"/>
      <c r="AC841" s="47"/>
      <c r="AD841" s="47"/>
      <c r="AE841" s="47"/>
    </row>
    <row r="842" spans="1:31" ht="12.75" customHeight="1" x14ac:dyDescent="0.25">
      <c r="A842" s="45"/>
      <c r="B842" s="45"/>
      <c r="C842" s="47"/>
      <c r="D842" s="47"/>
      <c r="E842" s="47"/>
      <c r="F842" s="47"/>
      <c r="G842" s="47"/>
      <c r="H842" s="47"/>
      <c r="I842" s="47"/>
      <c r="J842" s="47"/>
      <c r="K842" s="47"/>
      <c r="L842" s="47"/>
      <c r="M842" s="47"/>
      <c r="N842" s="47"/>
      <c r="O842" s="47"/>
      <c r="P842" s="47"/>
      <c r="Q842" s="47"/>
      <c r="R842" s="47"/>
      <c r="S842" s="47"/>
      <c r="T842" s="47"/>
      <c r="U842" s="47"/>
      <c r="V842" s="47"/>
      <c r="W842" s="47"/>
      <c r="X842" s="47"/>
      <c r="Y842" s="47"/>
      <c r="Z842" s="47"/>
      <c r="AA842" s="47"/>
      <c r="AB842" s="47"/>
      <c r="AC842" s="47"/>
      <c r="AD842" s="47"/>
      <c r="AE842" s="47"/>
    </row>
    <row r="843" spans="1:31" ht="12.75" customHeight="1" x14ac:dyDescent="0.25">
      <c r="A843" s="45"/>
      <c r="B843" s="45"/>
      <c r="C843" s="47"/>
      <c r="D843" s="47"/>
      <c r="E843" s="47"/>
      <c r="F843" s="47"/>
      <c r="G843" s="47"/>
      <c r="H843" s="47"/>
      <c r="I843" s="47"/>
      <c r="J843" s="47"/>
      <c r="K843" s="47"/>
      <c r="L843" s="47"/>
      <c r="M843" s="47"/>
      <c r="N843" s="47"/>
      <c r="O843" s="47"/>
      <c r="P843" s="47"/>
      <c r="Q843" s="47"/>
      <c r="R843" s="47"/>
      <c r="S843" s="47"/>
      <c r="T843" s="47"/>
      <c r="U843" s="47"/>
      <c r="V843" s="47"/>
      <c r="W843" s="47"/>
      <c r="X843" s="47"/>
      <c r="Y843" s="47"/>
      <c r="Z843" s="47"/>
      <c r="AA843" s="47"/>
      <c r="AB843" s="47"/>
      <c r="AC843" s="47"/>
      <c r="AD843" s="47"/>
      <c r="AE843" s="47"/>
    </row>
    <row r="844" spans="1:31" ht="12.75" customHeight="1" x14ac:dyDescent="0.25">
      <c r="A844" s="45"/>
      <c r="B844" s="45"/>
      <c r="C844" s="47"/>
      <c r="D844" s="47"/>
      <c r="E844" s="47"/>
      <c r="F844" s="47"/>
      <c r="G844" s="47"/>
      <c r="H844" s="47"/>
      <c r="I844" s="47"/>
      <c r="J844" s="47"/>
      <c r="K844" s="47"/>
      <c r="L844" s="47"/>
      <c r="M844" s="47"/>
      <c r="N844" s="47"/>
      <c r="O844" s="47"/>
      <c r="P844" s="47"/>
      <c r="Q844" s="47"/>
      <c r="R844" s="47"/>
      <c r="S844" s="47"/>
      <c r="T844" s="47"/>
      <c r="U844" s="47"/>
      <c r="V844" s="47"/>
      <c r="W844" s="47"/>
      <c r="X844" s="47"/>
      <c r="Y844" s="47"/>
      <c r="Z844" s="47"/>
      <c r="AA844" s="47"/>
      <c r="AB844" s="47"/>
      <c r="AC844" s="47"/>
      <c r="AD844" s="47"/>
      <c r="AE844" s="47"/>
    </row>
    <row r="845" spans="1:31" ht="12.75" customHeight="1" x14ac:dyDescent="0.25">
      <c r="A845" s="45"/>
      <c r="B845" s="45"/>
      <c r="C845" s="47"/>
      <c r="D845" s="47"/>
      <c r="E845" s="47"/>
      <c r="F845" s="47"/>
      <c r="G845" s="47"/>
      <c r="H845" s="47"/>
      <c r="I845" s="47"/>
      <c r="J845" s="47"/>
      <c r="K845" s="47"/>
      <c r="L845" s="47"/>
      <c r="M845" s="47"/>
      <c r="N845" s="47"/>
      <c r="O845" s="47"/>
      <c r="P845" s="47"/>
      <c r="Q845" s="47"/>
      <c r="R845" s="47"/>
      <c r="S845" s="47"/>
      <c r="T845" s="47"/>
      <c r="U845" s="47"/>
      <c r="V845" s="47"/>
      <c r="W845" s="47"/>
      <c r="X845" s="47"/>
      <c r="Y845" s="47"/>
      <c r="Z845" s="47"/>
      <c r="AA845" s="47"/>
      <c r="AB845" s="47"/>
      <c r="AC845" s="47"/>
      <c r="AD845" s="47"/>
      <c r="AE845" s="47"/>
    </row>
    <row r="846" spans="1:31" ht="12.75" customHeight="1" x14ac:dyDescent="0.25">
      <c r="A846" s="45"/>
      <c r="B846" s="45"/>
      <c r="C846" s="47"/>
      <c r="D846" s="47"/>
      <c r="E846" s="47"/>
      <c r="F846" s="47"/>
      <c r="G846" s="47"/>
      <c r="H846" s="47"/>
      <c r="I846" s="47"/>
      <c r="J846" s="47"/>
      <c r="K846" s="47"/>
      <c r="L846" s="47"/>
      <c r="M846" s="47"/>
      <c r="N846" s="47"/>
      <c r="O846" s="47"/>
      <c r="P846" s="47"/>
      <c r="Q846" s="47"/>
      <c r="R846" s="47"/>
      <c r="S846" s="47"/>
      <c r="T846" s="47"/>
      <c r="U846" s="47"/>
      <c r="V846" s="47"/>
      <c r="W846" s="47"/>
      <c r="X846" s="47"/>
      <c r="Y846" s="47"/>
      <c r="Z846" s="47"/>
      <c r="AA846" s="47"/>
      <c r="AB846" s="47"/>
      <c r="AC846" s="47"/>
      <c r="AD846" s="47"/>
      <c r="AE846" s="47"/>
    </row>
    <row r="847" spans="1:31" ht="12.75" customHeight="1" x14ac:dyDescent="0.25">
      <c r="A847" s="45"/>
      <c r="B847" s="45"/>
      <c r="C847" s="47"/>
      <c r="D847" s="47"/>
      <c r="E847" s="47"/>
      <c r="F847" s="47"/>
      <c r="G847" s="47"/>
      <c r="H847" s="47"/>
      <c r="I847" s="47"/>
      <c r="J847" s="47"/>
      <c r="K847" s="47"/>
      <c r="L847" s="47"/>
      <c r="M847" s="47"/>
      <c r="N847" s="47"/>
      <c r="O847" s="47"/>
      <c r="P847" s="47"/>
      <c r="Q847" s="47"/>
      <c r="R847" s="47"/>
      <c r="S847" s="47"/>
      <c r="T847" s="47"/>
      <c r="U847" s="47"/>
      <c r="V847" s="47"/>
      <c r="W847" s="47"/>
      <c r="X847" s="47"/>
      <c r="Y847" s="47"/>
      <c r="Z847" s="47"/>
      <c r="AA847" s="47"/>
      <c r="AB847" s="47"/>
      <c r="AC847" s="47"/>
      <c r="AD847" s="47"/>
      <c r="AE847" s="47"/>
    </row>
    <row r="848" spans="1:31" ht="12.75" customHeight="1" x14ac:dyDescent="0.25">
      <c r="A848" s="45"/>
      <c r="B848" s="45"/>
      <c r="C848" s="47"/>
      <c r="D848" s="47"/>
      <c r="E848" s="47"/>
      <c r="F848" s="47"/>
      <c r="G848" s="47"/>
      <c r="H848" s="47"/>
      <c r="I848" s="47"/>
      <c r="J848" s="47"/>
      <c r="K848" s="47"/>
      <c r="L848" s="47"/>
      <c r="M848" s="47"/>
      <c r="N848" s="47"/>
      <c r="O848" s="47"/>
      <c r="P848" s="47"/>
      <c r="Q848" s="47"/>
      <c r="R848" s="47"/>
      <c r="S848" s="47"/>
      <c r="T848" s="47"/>
      <c r="U848" s="47"/>
      <c r="V848" s="47"/>
      <c r="W848" s="47"/>
      <c r="X848" s="47"/>
      <c r="Y848" s="47"/>
      <c r="Z848" s="47"/>
      <c r="AA848" s="47"/>
      <c r="AB848" s="47"/>
      <c r="AC848" s="47"/>
      <c r="AD848" s="47"/>
      <c r="AE848" s="47"/>
    </row>
    <row r="849" spans="1:31" ht="12.75" customHeight="1" x14ac:dyDescent="0.25">
      <c r="A849" s="45"/>
      <c r="B849" s="45"/>
      <c r="C849" s="47"/>
      <c r="D849" s="47"/>
      <c r="E849" s="47"/>
      <c r="F849" s="47"/>
      <c r="G849" s="47"/>
      <c r="H849" s="47"/>
      <c r="I849" s="47"/>
      <c r="J849" s="47"/>
      <c r="K849" s="47"/>
      <c r="L849" s="47"/>
      <c r="M849" s="47"/>
      <c r="N849" s="47"/>
      <c r="O849" s="47"/>
      <c r="P849" s="47"/>
      <c r="Q849" s="47"/>
      <c r="R849" s="47"/>
      <c r="S849" s="47"/>
      <c r="T849" s="47"/>
      <c r="U849" s="47"/>
      <c r="V849" s="47"/>
      <c r="W849" s="47"/>
      <c r="X849" s="47"/>
      <c r="Y849" s="47"/>
      <c r="Z849" s="47"/>
      <c r="AA849" s="47"/>
      <c r="AB849" s="47"/>
      <c r="AC849" s="47"/>
      <c r="AD849" s="47"/>
      <c r="AE849" s="47"/>
    </row>
    <row r="850" spans="1:31" ht="12.75" customHeight="1" x14ac:dyDescent="0.25">
      <c r="A850" s="45"/>
      <c r="B850" s="45"/>
      <c r="C850" s="47"/>
      <c r="D850" s="47"/>
      <c r="E850" s="47"/>
      <c r="F850" s="47"/>
      <c r="G850" s="47"/>
      <c r="H850" s="47"/>
      <c r="I850" s="47"/>
      <c r="J850" s="47"/>
      <c r="K850" s="47"/>
      <c r="L850" s="47"/>
      <c r="M850" s="47"/>
      <c r="N850" s="47"/>
      <c r="O850" s="47"/>
      <c r="P850" s="47"/>
      <c r="Q850" s="47"/>
      <c r="R850" s="47"/>
      <c r="S850" s="47"/>
      <c r="T850" s="47"/>
      <c r="U850" s="47"/>
      <c r="V850" s="47"/>
      <c r="W850" s="47"/>
      <c r="X850" s="47"/>
      <c r="Y850" s="47"/>
      <c r="Z850" s="47"/>
      <c r="AA850" s="47"/>
      <c r="AB850" s="47"/>
      <c r="AC850" s="47"/>
      <c r="AD850" s="47"/>
      <c r="AE850" s="47"/>
    </row>
    <row r="851" spans="1:31" ht="12.75" customHeight="1" x14ac:dyDescent="0.25">
      <c r="A851" s="45"/>
      <c r="B851" s="45"/>
      <c r="C851" s="47"/>
      <c r="D851" s="47"/>
      <c r="E851" s="47"/>
      <c r="F851" s="47"/>
      <c r="G851" s="47"/>
      <c r="H851" s="47"/>
      <c r="I851" s="47"/>
      <c r="J851" s="47"/>
      <c r="K851" s="47"/>
      <c r="L851" s="47"/>
      <c r="M851" s="47"/>
      <c r="N851" s="47"/>
      <c r="O851" s="47"/>
      <c r="P851" s="47"/>
      <c r="Q851" s="47"/>
      <c r="R851" s="47"/>
      <c r="S851" s="47"/>
      <c r="T851" s="47"/>
      <c r="U851" s="47"/>
      <c r="V851" s="47"/>
      <c r="W851" s="47"/>
      <c r="X851" s="47"/>
      <c r="Y851" s="47"/>
      <c r="Z851" s="47"/>
      <c r="AA851" s="47"/>
      <c r="AB851" s="47"/>
      <c r="AC851" s="47"/>
      <c r="AD851" s="47"/>
      <c r="AE851" s="47"/>
    </row>
    <row r="852" spans="1:31" ht="12.75" customHeight="1" x14ac:dyDescent="0.25">
      <c r="A852" s="45"/>
      <c r="B852" s="45"/>
      <c r="C852" s="47"/>
      <c r="D852" s="47"/>
      <c r="E852" s="47"/>
      <c r="F852" s="47"/>
      <c r="G852" s="47"/>
      <c r="H852" s="47"/>
      <c r="I852" s="47"/>
      <c r="J852" s="47"/>
      <c r="K852" s="47"/>
      <c r="L852" s="47"/>
      <c r="M852" s="47"/>
      <c r="N852" s="47"/>
      <c r="O852" s="47"/>
      <c r="P852" s="47"/>
      <c r="Q852" s="47"/>
      <c r="R852" s="47"/>
      <c r="S852" s="47"/>
      <c r="T852" s="47"/>
      <c r="U852" s="47"/>
      <c r="V852" s="47"/>
      <c r="W852" s="47"/>
      <c r="X852" s="47"/>
      <c r="Y852" s="47"/>
      <c r="Z852" s="47"/>
      <c r="AA852" s="47"/>
      <c r="AB852" s="47"/>
      <c r="AC852" s="47"/>
      <c r="AD852" s="47"/>
      <c r="AE852" s="47"/>
    </row>
    <row r="853" spans="1:31" ht="12.75" customHeight="1" x14ac:dyDescent="0.25">
      <c r="A853" s="45"/>
      <c r="B853" s="45"/>
      <c r="C853" s="47"/>
      <c r="D853" s="47"/>
      <c r="E853" s="47"/>
      <c r="F853" s="47"/>
      <c r="G853" s="47"/>
      <c r="H853" s="47"/>
      <c r="I853" s="47"/>
      <c r="J853" s="47"/>
      <c r="K853" s="47"/>
      <c r="L853" s="47"/>
      <c r="M853" s="47"/>
      <c r="N853" s="47"/>
      <c r="O853" s="47"/>
      <c r="P853" s="47"/>
      <c r="Q853" s="47"/>
      <c r="R853" s="47"/>
      <c r="S853" s="47"/>
      <c r="T853" s="47"/>
      <c r="U853" s="47"/>
      <c r="V853" s="47"/>
      <c r="W853" s="47"/>
      <c r="X853" s="47"/>
      <c r="Y853" s="47"/>
      <c r="Z853" s="47"/>
      <c r="AA853" s="47"/>
      <c r="AB853" s="47"/>
      <c r="AC853" s="47"/>
      <c r="AD853" s="47"/>
      <c r="AE853" s="47"/>
    </row>
    <row r="854" spans="1:31" ht="12.75" customHeight="1" x14ac:dyDescent="0.25">
      <c r="A854" s="45"/>
      <c r="B854" s="45"/>
      <c r="C854" s="47"/>
      <c r="D854" s="47"/>
      <c r="E854" s="47"/>
      <c r="F854" s="47"/>
      <c r="G854" s="47"/>
      <c r="H854" s="47"/>
      <c r="I854" s="47"/>
      <c r="J854" s="47"/>
      <c r="K854" s="47"/>
      <c r="L854" s="47"/>
      <c r="M854" s="47"/>
      <c r="N854" s="47"/>
      <c r="O854" s="47"/>
      <c r="P854" s="47"/>
      <c r="Q854" s="47"/>
      <c r="R854" s="47"/>
      <c r="S854" s="47"/>
      <c r="T854" s="47"/>
      <c r="U854" s="47"/>
      <c r="V854" s="47"/>
      <c r="W854" s="47"/>
      <c r="X854" s="47"/>
      <c r="Y854" s="47"/>
      <c r="Z854" s="47"/>
      <c r="AA854" s="47"/>
      <c r="AB854" s="47"/>
      <c r="AC854" s="47"/>
      <c r="AD854" s="47"/>
      <c r="AE854" s="47"/>
    </row>
    <row r="855" spans="1:31" ht="12.75" customHeight="1" x14ac:dyDescent="0.25">
      <c r="A855" s="45"/>
      <c r="B855" s="45"/>
      <c r="C855" s="47"/>
      <c r="D855" s="47"/>
      <c r="E855" s="47"/>
      <c r="F855" s="47"/>
      <c r="G855" s="47"/>
      <c r="H855" s="47"/>
      <c r="I855" s="47"/>
      <c r="J855" s="47"/>
      <c r="K855" s="47"/>
      <c r="L855" s="47"/>
      <c r="M855" s="47"/>
      <c r="N855" s="47"/>
      <c r="O855" s="47"/>
      <c r="P855" s="47"/>
      <c r="Q855" s="47"/>
      <c r="R855" s="47"/>
      <c r="S855" s="47"/>
      <c r="T855" s="47"/>
      <c r="U855" s="47"/>
      <c r="V855" s="47"/>
      <c r="W855" s="47"/>
      <c r="X855" s="47"/>
      <c r="Y855" s="47"/>
      <c r="Z855" s="47"/>
      <c r="AA855" s="47"/>
      <c r="AB855" s="47"/>
      <c r="AC855" s="47"/>
      <c r="AD855" s="47"/>
      <c r="AE855" s="47"/>
    </row>
    <row r="856" spans="1:31" ht="12.75" customHeight="1" x14ac:dyDescent="0.25">
      <c r="A856" s="45"/>
      <c r="B856" s="45"/>
      <c r="C856" s="47"/>
      <c r="D856" s="47"/>
      <c r="E856" s="47"/>
      <c r="F856" s="47"/>
      <c r="G856" s="47"/>
      <c r="H856" s="47"/>
      <c r="I856" s="47"/>
      <c r="J856" s="47"/>
      <c r="K856" s="47"/>
      <c r="L856" s="47"/>
      <c r="M856" s="47"/>
      <c r="N856" s="47"/>
      <c r="O856" s="47"/>
      <c r="P856" s="47"/>
      <c r="Q856" s="47"/>
      <c r="R856" s="47"/>
      <c r="S856" s="47"/>
      <c r="T856" s="47"/>
      <c r="U856" s="47"/>
      <c r="V856" s="47"/>
      <c r="W856" s="47"/>
      <c r="X856" s="47"/>
      <c r="Y856" s="47"/>
      <c r="Z856" s="47"/>
      <c r="AA856" s="47"/>
      <c r="AB856" s="47"/>
      <c r="AC856" s="47"/>
      <c r="AD856" s="47"/>
      <c r="AE856" s="47"/>
    </row>
    <row r="857" spans="1:31" ht="12.75" customHeight="1" x14ac:dyDescent="0.25">
      <c r="A857" s="45"/>
      <c r="B857" s="45"/>
      <c r="C857" s="47"/>
      <c r="D857" s="47"/>
      <c r="E857" s="47"/>
      <c r="F857" s="47"/>
      <c r="G857" s="47"/>
      <c r="H857" s="47"/>
      <c r="I857" s="47"/>
      <c r="J857" s="47"/>
      <c r="K857" s="47"/>
      <c r="L857" s="47"/>
      <c r="M857" s="47"/>
      <c r="N857" s="47"/>
      <c r="O857" s="47"/>
      <c r="P857" s="47"/>
      <c r="Q857" s="47"/>
      <c r="R857" s="47"/>
      <c r="S857" s="47"/>
      <c r="T857" s="47"/>
      <c r="U857" s="47"/>
      <c r="V857" s="47"/>
      <c r="W857" s="47"/>
      <c r="X857" s="47"/>
      <c r="Y857" s="47"/>
      <c r="Z857" s="47"/>
      <c r="AA857" s="47"/>
      <c r="AB857" s="47"/>
      <c r="AC857" s="47"/>
      <c r="AD857" s="47"/>
      <c r="AE857" s="47"/>
    </row>
    <row r="858" spans="1:31" ht="12.75" customHeight="1" x14ac:dyDescent="0.25">
      <c r="A858" s="45"/>
      <c r="B858" s="45"/>
      <c r="C858" s="47"/>
      <c r="D858" s="47"/>
      <c r="E858" s="47"/>
      <c r="F858" s="47"/>
      <c r="G858" s="47"/>
      <c r="H858" s="47"/>
      <c r="I858" s="47"/>
      <c r="J858" s="47"/>
      <c r="K858" s="47"/>
      <c r="L858" s="47"/>
      <c r="M858" s="47"/>
      <c r="N858" s="47"/>
      <c r="O858" s="47"/>
      <c r="P858" s="47"/>
      <c r="Q858" s="47"/>
      <c r="R858" s="47"/>
      <c r="S858" s="47"/>
      <c r="T858" s="47"/>
      <c r="U858" s="47"/>
      <c r="V858" s="47"/>
      <c r="W858" s="47"/>
      <c r="X858" s="47"/>
      <c r="Y858" s="47"/>
      <c r="Z858" s="47"/>
      <c r="AA858" s="47"/>
      <c r="AB858" s="47"/>
      <c r="AC858" s="47"/>
      <c r="AD858" s="47"/>
      <c r="AE858" s="47"/>
    </row>
    <row r="859" spans="1:31" ht="12.75" customHeight="1" x14ac:dyDescent="0.25">
      <c r="A859" s="45"/>
      <c r="B859" s="45"/>
      <c r="C859" s="47"/>
      <c r="D859" s="47"/>
      <c r="E859" s="47"/>
      <c r="F859" s="47"/>
      <c r="G859" s="47"/>
      <c r="H859" s="47"/>
      <c r="I859" s="47"/>
      <c r="J859" s="47"/>
      <c r="K859" s="47"/>
      <c r="L859" s="47"/>
      <c r="M859" s="47"/>
      <c r="N859" s="47"/>
      <c r="O859" s="47"/>
      <c r="P859" s="47"/>
      <c r="Q859" s="47"/>
      <c r="R859" s="47"/>
      <c r="S859" s="47"/>
      <c r="T859" s="47"/>
      <c r="U859" s="47"/>
      <c r="V859" s="47"/>
      <c r="W859" s="47"/>
      <c r="X859" s="47"/>
      <c r="Y859" s="47"/>
      <c r="Z859" s="47"/>
      <c r="AA859" s="47"/>
      <c r="AB859" s="47"/>
      <c r="AC859" s="47"/>
      <c r="AD859" s="47"/>
      <c r="AE859" s="47"/>
    </row>
    <row r="860" spans="1:31" ht="12.75" customHeight="1" x14ac:dyDescent="0.25">
      <c r="A860" s="45"/>
      <c r="B860" s="45"/>
      <c r="C860" s="47"/>
      <c r="D860" s="47"/>
      <c r="E860" s="47"/>
      <c r="F860" s="47"/>
      <c r="G860" s="47"/>
      <c r="H860" s="47"/>
      <c r="I860" s="47"/>
      <c r="J860" s="47"/>
      <c r="K860" s="47"/>
      <c r="L860" s="47"/>
      <c r="M860" s="47"/>
      <c r="N860" s="47"/>
      <c r="O860" s="47"/>
      <c r="P860" s="47"/>
      <c r="Q860" s="47"/>
      <c r="R860" s="47"/>
      <c r="S860" s="47"/>
      <c r="T860" s="47"/>
      <c r="U860" s="47"/>
      <c r="V860" s="47"/>
      <c r="W860" s="47"/>
      <c r="X860" s="47"/>
      <c r="Y860" s="47"/>
      <c r="Z860" s="47"/>
      <c r="AA860" s="47"/>
      <c r="AB860" s="47"/>
      <c r="AC860" s="47"/>
      <c r="AD860" s="47"/>
      <c r="AE860" s="47"/>
    </row>
    <row r="861" spans="1:31" ht="12.75" customHeight="1" x14ac:dyDescent="0.25">
      <c r="A861" s="45"/>
      <c r="B861" s="45"/>
      <c r="C861" s="47"/>
      <c r="D861" s="47"/>
      <c r="E861" s="47"/>
      <c r="F861" s="47"/>
      <c r="G861" s="47"/>
      <c r="H861" s="47"/>
      <c r="I861" s="47"/>
      <c r="J861" s="47"/>
      <c r="K861" s="47"/>
      <c r="L861" s="47"/>
      <c r="M861" s="47"/>
      <c r="N861" s="47"/>
      <c r="O861" s="47"/>
      <c r="P861" s="47"/>
      <c r="Q861" s="47"/>
      <c r="R861" s="47"/>
      <c r="S861" s="47"/>
      <c r="T861" s="47"/>
      <c r="U861" s="47"/>
      <c r="V861" s="47"/>
      <c r="W861" s="47"/>
      <c r="X861" s="47"/>
      <c r="Y861" s="47"/>
      <c r="Z861" s="47"/>
      <c r="AA861" s="47"/>
      <c r="AB861" s="47"/>
      <c r="AC861" s="47"/>
      <c r="AD861" s="47"/>
      <c r="AE861" s="47"/>
    </row>
    <row r="862" spans="1:31" ht="12.75" customHeight="1" x14ac:dyDescent="0.25">
      <c r="A862" s="45"/>
      <c r="B862" s="45"/>
      <c r="C862" s="47"/>
      <c r="D862" s="47"/>
      <c r="E862" s="47"/>
      <c r="F862" s="47"/>
      <c r="G862" s="47"/>
      <c r="H862" s="47"/>
      <c r="I862" s="47"/>
      <c r="J862" s="47"/>
      <c r="K862" s="47"/>
      <c r="L862" s="47"/>
      <c r="M862" s="47"/>
      <c r="N862" s="47"/>
      <c r="O862" s="47"/>
      <c r="P862" s="47"/>
      <c r="Q862" s="47"/>
      <c r="R862" s="47"/>
      <c r="S862" s="47"/>
      <c r="T862" s="47"/>
      <c r="U862" s="47"/>
      <c r="V862" s="47"/>
      <c r="W862" s="47"/>
      <c r="X862" s="47"/>
      <c r="Y862" s="47"/>
      <c r="Z862" s="47"/>
      <c r="AA862" s="47"/>
      <c r="AB862" s="47"/>
      <c r="AC862" s="47"/>
      <c r="AD862" s="47"/>
      <c r="AE862" s="47"/>
    </row>
    <row r="863" spans="1:31" ht="12.75" customHeight="1" x14ac:dyDescent="0.25">
      <c r="A863" s="45"/>
      <c r="B863" s="45"/>
      <c r="C863" s="47"/>
      <c r="D863" s="47"/>
      <c r="E863" s="47"/>
      <c r="F863" s="47"/>
      <c r="G863" s="47"/>
      <c r="H863" s="47"/>
      <c r="I863" s="47"/>
      <c r="J863" s="47"/>
      <c r="K863" s="47"/>
      <c r="L863" s="47"/>
      <c r="M863" s="47"/>
      <c r="N863" s="47"/>
      <c r="O863" s="47"/>
      <c r="P863" s="47"/>
      <c r="Q863" s="47"/>
      <c r="R863" s="47"/>
      <c r="S863" s="47"/>
      <c r="T863" s="47"/>
      <c r="U863" s="47"/>
      <c r="V863" s="47"/>
      <c r="W863" s="47"/>
      <c r="X863" s="47"/>
      <c r="Y863" s="47"/>
      <c r="Z863" s="47"/>
      <c r="AA863" s="47"/>
      <c r="AB863" s="47"/>
      <c r="AC863" s="47"/>
      <c r="AD863" s="47"/>
      <c r="AE863" s="47"/>
    </row>
    <row r="864" spans="1:31" ht="12.75" customHeight="1" x14ac:dyDescent="0.25">
      <c r="A864" s="45"/>
      <c r="B864" s="45"/>
      <c r="C864" s="47"/>
      <c r="D864" s="47"/>
      <c r="E864" s="47"/>
      <c r="F864" s="47"/>
      <c r="G864" s="47"/>
      <c r="H864" s="47"/>
      <c r="I864" s="47"/>
      <c r="J864" s="47"/>
      <c r="K864" s="47"/>
      <c r="L864" s="47"/>
      <c r="M864" s="47"/>
      <c r="N864" s="47"/>
      <c r="O864" s="47"/>
      <c r="P864" s="47"/>
      <c r="Q864" s="47"/>
      <c r="R864" s="47"/>
      <c r="S864" s="47"/>
      <c r="T864" s="47"/>
      <c r="U864" s="47"/>
      <c r="V864" s="47"/>
      <c r="W864" s="47"/>
      <c r="X864" s="47"/>
      <c r="Y864" s="47"/>
      <c r="Z864" s="47"/>
      <c r="AA864" s="47"/>
      <c r="AB864" s="47"/>
      <c r="AC864" s="47"/>
      <c r="AD864" s="47"/>
      <c r="AE864" s="47"/>
    </row>
    <row r="865" spans="1:31" ht="12.75" customHeight="1" x14ac:dyDescent="0.25">
      <c r="A865" s="45"/>
      <c r="B865" s="45"/>
      <c r="C865" s="47"/>
      <c r="D865" s="47"/>
      <c r="E865" s="47"/>
      <c r="F865" s="47"/>
      <c r="G865" s="47"/>
      <c r="H865" s="47"/>
      <c r="I865" s="47"/>
      <c r="J865" s="47"/>
      <c r="K865" s="47"/>
      <c r="L865" s="47"/>
      <c r="M865" s="47"/>
      <c r="N865" s="47"/>
      <c r="O865" s="47"/>
      <c r="P865" s="47"/>
      <c r="Q865" s="47"/>
      <c r="R865" s="47"/>
      <c r="S865" s="47"/>
      <c r="T865" s="47"/>
      <c r="U865" s="47"/>
      <c r="V865" s="47"/>
      <c r="W865" s="47"/>
      <c r="X865" s="47"/>
      <c r="Y865" s="47"/>
      <c r="Z865" s="47"/>
      <c r="AA865" s="47"/>
      <c r="AB865" s="47"/>
      <c r="AC865" s="47"/>
      <c r="AD865" s="47"/>
      <c r="AE865" s="47"/>
    </row>
    <row r="866" spans="1:31" ht="12.75" customHeight="1" x14ac:dyDescent="0.25">
      <c r="A866" s="45"/>
      <c r="B866" s="45"/>
      <c r="C866" s="47"/>
      <c r="D866" s="47"/>
      <c r="E866" s="47"/>
      <c r="F866" s="47"/>
      <c r="G866" s="47"/>
      <c r="H866" s="47"/>
      <c r="I866" s="47"/>
      <c r="J866" s="47"/>
      <c r="K866" s="47"/>
      <c r="L866" s="47"/>
      <c r="M866" s="47"/>
      <c r="N866" s="47"/>
      <c r="O866" s="47"/>
      <c r="P866" s="47"/>
      <c r="Q866" s="47"/>
      <c r="R866" s="47"/>
      <c r="S866" s="47"/>
      <c r="T866" s="47"/>
      <c r="U866" s="47"/>
      <c r="V866" s="47"/>
      <c r="W866" s="47"/>
      <c r="X866" s="47"/>
      <c r="Y866" s="47"/>
      <c r="Z866" s="47"/>
      <c r="AA866" s="47"/>
      <c r="AB866" s="47"/>
      <c r="AC866" s="47"/>
      <c r="AD866" s="47"/>
      <c r="AE866" s="47"/>
    </row>
    <row r="867" spans="1:31" ht="12.75" customHeight="1" x14ac:dyDescent="0.25">
      <c r="A867" s="45"/>
      <c r="B867" s="45"/>
      <c r="C867" s="47"/>
      <c r="D867" s="47"/>
      <c r="E867" s="47"/>
      <c r="F867" s="47"/>
      <c r="G867" s="47"/>
      <c r="H867" s="47"/>
      <c r="I867" s="47"/>
      <c r="J867" s="47"/>
      <c r="K867" s="47"/>
      <c r="L867" s="47"/>
      <c r="M867" s="47"/>
      <c r="N867" s="47"/>
      <c r="O867" s="47"/>
      <c r="P867" s="47"/>
      <c r="Q867" s="47"/>
      <c r="R867" s="47"/>
      <c r="S867" s="47"/>
      <c r="T867" s="47"/>
      <c r="U867" s="47"/>
      <c r="V867" s="47"/>
      <c r="W867" s="47"/>
      <c r="X867" s="47"/>
      <c r="Y867" s="47"/>
      <c r="Z867" s="47"/>
      <c r="AA867" s="47"/>
      <c r="AB867" s="47"/>
      <c r="AC867" s="47"/>
      <c r="AD867" s="47"/>
      <c r="AE867" s="47"/>
    </row>
    <row r="868" spans="1:31" ht="12.75" customHeight="1" x14ac:dyDescent="0.25">
      <c r="A868" s="45"/>
      <c r="B868" s="45"/>
      <c r="C868" s="47"/>
      <c r="D868" s="47"/>
      <c r="E868" s="47"/>
      <c r="F868" s="47"/>
      <c r="G868" s="47"/>
      <c r="H868" s="47"/>
      <c r="I868" s="47"/>
      <c r="J868" s="47"/>
      <c r="K868" s="47"/>
      <c r="L868" s="47"/>
      <c r="M868" s="47"/>
      <c r="N868" s="47"/>
      <c r="O868" s="47"/>
      <c r="P868" s="47"/>
      <c r="Q868" s="47"/>
      <c r="R868" s="47"/>
      <c r="S868" s="47"/>
      <c r="T868" s="47"/>
      <c r="U868" s="47"/>
      <c r="V868" s="47"/>
      <c r="W868" s="47"/>
      <c r="X868" s="47"/>
      <c r="Y868" s="47"/>
      <c r="Z868" s="47"/>
      <c r="AA868" s="47"/>
      <c r="AB868" s="47"/>
      <c r="AC868" s="47"/>
      <c r="AD868" s="47"/>
      <c r="AE868" s="47"/>
    </row>
    <row r="869" spans="1:31" ht="12.75" customHeight="1" x14ac:dyDescent="0.25">
      <c r="A869" s="45"/>
      <c r="B869" s="45"/>
      <c r="C869" s="47"/>
      <c r="D869" s="47"/>
      <c r="E869" s="47"/>
      <c r="F869" s="47"/>
      <c r="G869" s="47"/>
      <c r="H869" s="47"/>
      <c r="I869" s="47"/>
      <c r="J869" s="47"/>
      <c r="K869" s="47"/>
      <c r="L869" s="47"/>
      <c r="M869" s="47"/>
      <c r="N869" s="47"/>
      <c r="O869" s="47"/>
      <c r="P869" s="47"/>
      <c r="Q869" s="47"/>
      <c r="R869" s="47"/>
      <c r="S869" s="47"/>
      <c r="T869" s="47"/>
      <c r="U869" s="47"/>
      <c r="V869" s="47"/>
      <c r="W869" s="47"/>
      <c r="X869" s="47"/>
      <c r="Y869" s="47"/>
      <c r="Z869" s="47"/>
      <c r="AA869" s="47"/>
      <c r="AB869" s="47"/>
      <c r="AC869" s="47"/>
      <c r="AD869" s="47"/>
      <c r="AE869" s="47"/>
    </row>
    <row r="870" spans="1:31" ht="12.75" customHeight="1" x14ac:dyDescent="0.25">
      <c r="A870" s="45"/>
      <c r="B870" s="45"/>
      <c r="C870" s="47"/>
      <c r="D870" s="47"/>
      <c r="E870" s="47"/>
      <c r="F870" s="47"/>
      <c r="G870" s="47"/>
      <c r="H870" s="47"/>
      <c r="I870" s="47"/>
      <c r="J870" s="47"/>
      <c r="K870" s="47"/>
      <c r="L870" s="47"/>
      <c r="M870" s="47"/>
      <c r="N870" s="47"/>
      <c r="O870" s="47"/>
      <c r="P870" s="47"/>
      <c r="Q870" s="47"/>
      <c r="R870" s="47"/>
      <c r="S870" s="47"/>
      <c r="T870" s="47"/>
      <c r="U870" s="47"/>
      <c r="V870" s="47"/>
      <c r="W870" s="47"/>
      <c r="X870" s="47"/>
      <c r="Y870" s="47"/>
      <c r="Z870" s="47"/>
      <c r="AA870" s="47"/>
      <c r="AB870" s="47"/>
      <c r="AC870" s="47"/>
      <c r="AD870" s="47"/>
      <c r="AE870" s="47"/>
    </row>
    <row r="871" spans="1:31" ht="12.75" customHeight="1" x14ac:dyDescent="0.25">
      <c r="A871" s="45"/>
      <c r="B871" s="45"/>
      <c r="C871" s="47"/>
      <c r="D871" s="47"/>
      <c r="E871" s="47"/>
      <c r="F871" s="47"/>
      <c r="G871" s="47"/>
      <c r="H871" s="47"/>
      <c r="I871" s="47"/>
      <c r="J871" s="47"/>
      <c r="K871" s="47"/>
      <c r="L871" s="47"/>
      <c r="M871" s="47"/>
      <c r="N871" s="47"/>
      <c r="O871" s="47"/>
      <c r="P871" s="47"/>
      <c r="Q871" s="47"/>
      <c r="R871" s="47"/>
      <c r="S871" s="47"/>
      <c r="T871" s="47"/>
      <c r="U871" s="47"/>
      <c r="V871" s="47"/>
      <c r="W871" s="47"/>
      <c r="X871" s="47"/>
      <c r="Y871" s="47"/>
      <c r="Z871" s="47"/>
      <c r="AA871" s="47"/>
      <c r="AB871" s="47"/>
      <c r="AC871" s="47"/>
      <c r="AD871" s="47"/>
      <c r="AE871" s="47"/>
    </row>
    <row r="872" spans="1:31" ht="12.75" customHeight="1" x14ac:dyDescent="0.25">
      <c r="A872" s="45"/>
      <c r="B872" s="45"/>
      <c r="C872" s="47"/>
      <c r="D872" s="47"/>
      <c r="E872" s="47"/>
      <c r="F872" s="47"/>
      <c r="G872" s="47"/>
      <c r="H872" s="47"/>
      <c r="I872" s="47"/>
      <c r="J872" s="47"/>
      <c r="K872" s="47"/>
      <c r="L872" s="47"/>
      <c r="M872" s="47"/>
      <c r="N872" s="47"/>
      <c r="O872" s="47"/>
      <c r="P872" s="47"/>
      <c r="Q872" s="47"/>
      <c r="R872" s="47"/>
      <c r="S872" s="47"/>
      <c r="T872" s="47"/>
      <c r="U872" s="47"/>
      <c r="V872" s="47"/>
      <c r="W872" s="47"/>
      <c r="X872" s="47"/>
      <c r="Y872" s="47"/>
      <c r="Z872" s="47"/>
      <c r="AA872" s="47"/>
      <c r="AB872" s="47"/>
      <c r="AC872" s="47"/>
      <c r="AD872" s="47"/>
      <c r="AE872" s="47"/>
    </row>
    <row r="873" spans="1:31" ht="12.75" customHeight="1" x14ac:dyDescent="0.25">
      <c r="A873" s="45"/>
      <c r="B873" s="45"/>
      <c r="C873" s="47"/>
      <c r="D873" s="47"/>
      <c r="E873" s="47"/>
      <c r="F873" s="47"/>
      <c r="G873" s="47"/>
      <c r="H873" s="47"/>
      <c r="I873" s="47"/>
      <c r="J873" s="47"/>
      <c r="K873" s="47"/>
      <c r="L873" s="47"/>
      <c r="M873" s="47"/>
      <c r="N873" s="47"/>
      <c r="O873" s="47"/>
      <c r="P873" s="47"/>
      <c r="Q873" s="47"/>
      <c r="R873" s="47"/>
      <c r="S873" s="47"/>
      <c r="T873" s="47"/>
      <c r="U873" s="47"/>
      <c r="V873" s="47"/>
      <c r="W873" s="47"/>
      <c r="X873" s="47"/>
      <c r="Y873" s="47"/>
      <c r="Z873" s="47"/>
      <c r="AA873" s="47"/>
      <c r="AB873" s="47"/>
      <c r="AC873" s="47"/>
      <c r="AD873" s="47"/>
      <c r="AE873" s="47"/>
    </row>
    <row r="874" spans="1:31" ht="12.75" customHeight="1" x14ac:dyDescent="0.25">
      <c r="A874" s="45"/>
      <c r="B874" s="45"/>
      <c r="C874" s="47"/>
      <c r="D874" s="47"/>
      <c r="E874" s="47"/>
      <c r="F874" s="47"/>
      <c r="G874" s="47"/>
      <c r="H874" s="47"/>
      <c r="I874" s="47"/>
      <c r="J874" s="47"/>
      <c r="K874" s="47"/>
      <c r="L874" s="47"/>
      <c r="M874" s="47"/>
      <c r="N874" s="47"/>
      <c r="O874" s="47"/>
      <c r="P874" s="47"/>
      <c r="Q874" s="47"/>
      <c r="R874" s="47"/>
      <c r="S874" s="47"/>
      <c r="T874" s="47"/>
      <c r="U874" s="47"/>
      <c r="V874" s="47"/>
      <c r="W874" s="47"/>
      <c r="X874" s="47"/>
      <c r="Y874" s="47"/>
      <c r="Z874" s="47"/>
      <c r="AA874" s="47"/>
      <c r="AB874" s="47"/>
      <c r="AC874" s="47"/>
      <c r="AD874" s="47"/>
      <c r="AE874" s="47"/>
    </row>
    <row r="875" spans="1:31" ht="12.75" customHeight="1" x14ac:dyDescent="0.25">
      <c r="A875" s="45"/>
      <c r="B875" s="45"/>
      <c r="C875" s="47"/>
      <c r="D875" s="47"/>
      <c r="E875" s="47"/>
      <c r="F875" s="47"/>
      <c r="G875" s="47"/>
      <c r="H875" s="47"/>
      <c r="I875" s="47"/>
      <c r="J875" s="47"/>
      <c r="K875" s="47"/>
      <c r="L875" s="47"/>
      <c r="M875" s="47"/>
      <c r="N875" s="47"/>
      <c r="O875" s="47"/>
      <c r="P875" s="47"/>
      <c r="Q875" s="47"/>
      <c r="R875" s="47"/>
      <c r="S875" s="47"/>
      <c r="T875" s="47"/>
      <c r="U875" s="47"/>
      <c r="V875" s="47"/>
      <c r="W875" s="47"/>
      <c r="X875" s="47"/>
      <c r="Y875" s="47"/>
      <c r="Z875" s="47"/>
      <c r="AA875" s="47"/>
      <c r="AB875" s="47"/>
      <c r="AC875" s="47"/>
      <c r="AD875" s="47"/>
      <c r="AE875" s="47"/>
    </row>
    <row r="876" spans="1:31" ht="12.75" customHeight="1" x14ac:dyDescent="0.25">
      <c r="A876" s="45"/>
      <c r="B876" s="45"/>
      <c r="C876" s="47"/>
      <c r="D876" s="47"/>
      <c r="E876" s="47"/>
      <c r="F876" s="47"/>
      <c r="G876" s="47"/>
      <c r="H876" s="47"/>
      <c r="I876" s="47"/>
      <c r="J876" s="47"/>
      <c r="K876" s="47"/>
      <c r="L876" s="47"/>
      <c r="M876" s="47"/>
      <c r="N876" s="47"/>
      <c r="O876" s="47"/>
      <c r="P876" s="47"/>
      <c r="Q876" s="47"/>
      <c r="R876" s="47"/>
      <c r="S876" s="47"/>
      <c r="T876" s="47"/>
      <c r="U876" s="47"/>
      <c r="V876" s="47"/>
      <c r="W876" s="47"/>
      <c r="X876" s="47"/>
      <c r="Y876" s="47"/>
      <c r="Z876" s="47"/>
      <c r="AA876" s="47"/>
      <c r="AB876" s="47"/>
      <c r="AC876" s="47"/>
      <c r="AD876" s="47"/>
      <c r="AE876" s="47"/>
    </row>
    <row r="877" spans="1:31" ht="12.75" customHeight="1" x14ac:dyDescent="0.25">
      <c r="A877" s="45"/>
      <c r="B877" s="45"/>
      <c r="C877" s="47"/>
      <c r="D877" s="47"/>
      <c r="E877" s="47"/>
      <c r="F877" s="47"/>
      <c r="G877" s="47"/>
      <c r="H877" s="47"/>
      <c r="I877" s="47"/>
      <c r="J877" s="47"/>
      <c r="K877" s="47"/>
      <c r="L877" s="47"/>
      <c r="M877" s="47"/>
      <c r="N877" s="47"/>
      <c r="O877" s="47"/>
      <c r="P877" s="47"/>
      <c r="Q877" s="47"/>
      <c r="R877" s="47"/>
      <c r="S877" s="47"/>
      <c r="T877" s="47"/>
      <c r="U877" s="47"/>
      <c r="V877" s="47"/>
      <c r="W877" s="47"/>
      <c r="X877" s="47"/>
      <c r="Y877" s="47"/>
      <c r="Z877" s="47"/>
      <c r="AA877" s="47"/>
      <c r="AB877" s="47"/>
      <c r="AC877" s="47"/>
      <c r="AD877" s="47"/>
      <c r="AE877" s="47"/>
    </row>
    <row r="878" spans="1:31" ht="12.75" customHeight="1" x14ac:dyDescent="0.25">
      <c r="A878" s="45"/>
      <c r="B878" s="45"/>
      <c r="C878" s="47"/>
      <c r="D878" s="47"/>
      <c r="E878" s="47"/>
      <c r="F878" s="47"/>
      <c r="G878" s="47"/>
      <c r="H878" s="47"/>
      <c r="I878" s="47"/>
      <c r="J878" s="47"/>
      <c r="K878" s="47"/>
      <c r="L878" s="47"/>
      <c r="M878" s="47"/>
      <c r="N878" s="47"/>
      <c r="O878" s="47"/>
      <c r="P878" s="47"/>
      <c r="Q878" s="47"/>
      <c r="R878" s="47"/>
      <c r="S878" s="47"/>
      <c r="T878" s="47"/>
      <c r="U878" s="47"/>
      <c r="V878" s="47"/>
      <c r="W878" s="47"/>
      <c r="X878" s="47"/>
      <c r="Y878" s="47"/>
      <c r="Z878" s="47"/>
      <c r="AA878" s="47"/>
      <c r="AB878" s="47"/>
      <c r="AC878" s="47"/>
      <c r="AD878" s="47"/>
      <c r="AE878" s="47"/>
    </row>
    <row r="879" spans="1:31" ht="12.75" customHeight="1" x14ac:dyDescent="0.25">
      <c r="A879" s="45"/>
      <c r="B879" s="45"/>
      <c r="C879" s="47"/>
      <c r="D879" s="47"/>
      <c r="E879" s="47"/>
      <c r="F879" s="47"/>
      <c r="G879" s="47"/>
      <c r="H879" s="47"/>
      <c r="I879" s="47"/>
      <c r="J879" s="47"/>
      <c r="K879" s="47"/>
      <c r="L879" s="47"/>
      <c r="M879" s="47"/>
      <c r="N879" s="47"/>
      <c r="O879" s="47"/>
      <c r="P879" s="47"/>
      <c r="Q879" s="47"/>
      <c r="R879" s="47"/>
      <c r="S879" s="47"/>
      <c r="T879" s="47"/>
      <c r="U879" s="47"/>
      <c r="V879" s="47"/>
      <c r="W879" s="47"/>
      <c r="X879" s="47"/>
      <c r="Y879" s="47"/>
      <c r="Z879" s="47"/>
      <c r="AA879" s="47"/>
      <c r="AB879" s="47"/>
      <c r="AC879" s="47"/>
      <c r="AD879" s="47"/>
      <c r="AE879" s="47"/>
    </row>
    <row r="880" spans="1:31" ht="12.75" customHeight="1" x14ac:dyDescent="0.25">
      <c r="A880" s="45"/>
      <c r="B880" s="45"/>
      <c r="C880" s="47"/>
      <c r="D880" s="47"/>
      <c r="E880" s="47"/>
      <c r="F880" s="47"/>
      <c r="G880" s="47"/>
      <c r="H880" s="47"/>
      <c r="I880" s="47"/>
      <c r="J880" s="47"/>
      <c r="K880" s="47"/>
      <c r="L880" s="47"/>
      <c r="M880" s="47"/>
      <c r="N880" s="47"/>
      <c r="O880" s="47"/>
      <c r="P880" s="47"/>
      <c r="Q880" s="47"/>
      <c r="R880" s="47"/>
      <c r="S880" s="47"/>
      <c r="T880" s="47"/>
      <c r="U880" s="47"/>
      <c r="V880" s="47"/>
      <c r="W880" s="47"/>
      <c r="X880" s="47"/>
      <c r="Y880" s="47"/>
      <c r="Z880" s="47"/>
      <c r="AA880" s="47"/>
      <c r="AB880" s="47"/>
      <c r="AC880" s="47"/>
      <c r="AD880" s="47"/>
      <c r="AE880" s="47"/>
    </row>
    <row r="881" spans="1:31" ht="12.75" customHeight="1" x14ac:dyDescent="0.25">
      <c r="A881" s="45"/>
      <c r="B881" s="45"/>
      <c r="C881" s="47"/>
      <c r="D881" s="47"/>
      <c r="E881" s="47"/>
      <c r="F881" s="47"/>
      <c r="G881" s="47"/>
      <c r="H881" s="47"/>
      <c r="I881" s="47"/>
      <c r="J881" s="47"/>
      <c r="K881" s="47"/>
      <c r="L881" s="47"/>
      <c r="M881" s="47"/>
      <c r="N881" s="47"/>
      <c r="O881" s="47"/>
      <c r="P881" s="47"/>
      <c r="Q881" s="47"/>
      <c r="R881" s="47"/>
      <c r="S881" s="47"/>
      <c r="T881" s="47"/>
      <c r="U881" s="47"/>
      <c r="V881" s="47"/>
      <c r="W881" s="47"/>
      <c r="X881" s="47"/>
      <c r="Y881" s="47"/>
      <c r="Z881" s="47"/>
      <c r="AA881" s="47"/>
      <c r="AB881" s="47"/>
      <c r="AC881" s="47"/>
      <c r="AD881" s="47"/>
      <c r="AE881" s="47"/>
    </row>
    <row r="882" spans="1:31" ht="12.75" customHeight="1" x14ac:dyDescent="0.25">
      <c r="A882" s="45"/>
      <c r="B882" s="45"/>
      <c r="C882" s="47"/>
      <c r="D882" s="47"/>
      <c r="E882" s="47"/>
      <c r="F882" s="47"/>
      <c r="G882" s="47"/>
      <c r="H882" s="47"/>
      <c r="I882" s="47"/>
      <c r="J882" s="47"/>
      <c r="K882" s="47"/>
      <c r="L882" s="47"/>
      <c r="M882" s="47"/>
      <c r="N882" s="47"/>
      <c r="O882" s="47"/>
      <c r="P882" s="47"/>
      <c r="Q882" s="47"/>
      <c r="R882" s="47"/>
      <c r="S882" s="47"/>
      <c r="T882" s="47"/>
      <c r="U882" s="47"/>
      <c r="V882" s="47"/>
      <c r="W882" s="47"/>
      <c r="X882" s="47"/>
      <c r="Y882" s="47"/>
      <c r="Z882" s="47"/>
      <c r="AA882" s="47"/>
      <c r="AB882" s="47"/>
      <c r="AC882" s="47"/>
      <c r="AD882" s="47"/>
      <c r="AE882" s="47"/>
    </row>
    <row r="883" spans="1:31" ht="12.75" customHeight="1" x14ac:dyDescent="0.25">
      <c r="A883" s="45"/>
      <c r="B883" s="45"/>
      <c r="C883" s="47"/>
      <c r="D883" s="47"/>
      <c r="E883" s="47"/>
      <c r="F883" s="47"/>
      <c r="G883" s="47"/>
      <c r="H883" s="47"/>
      <c r="I883" s="47"/>
      <c r="J883" s="47"/>
      <c r="K883" s="47"/>
      <c r="L883" s="47"/>
      <c r="M883" s="47"/>
      <c r="N883" s="47"/>
      <c r="O883" s="47"/>
      <c r="P883" s="47"/>
      <c r="Q883" s="47"/>
      <c r="R883" s="47"/>
      <c r="S883" s="47"/>
      <c r="T883" s="47"/>
      <c r="U883" s="47"/>
      <c r="V883" s="47"/>
      <c r="W883" s="47"/>
      <c r="X883" s="47"/>
      <c r="Y883" s="47"/>
      <c r="Z883" s="47"/>
      <c r="AA883" s="47"/>
      <c r="AB883" s="47"/>
      <c r="AC883" s="47"/>
      <c r="AD883" s="47"/>
      <c r="AE883" s="47"/>
    </row>
    <row r="884" spans="1:31" ht="12.75" customHeight="1" x14ac:dyDescent="0.25">
      <c r="A884" s="45"/>
      <c r="B884" s="45"/>
      <c r="C884" s="47"/>
      <c r="D884" s="47"/>
      <c r="E884" s="47"/>
      <c r="F884" s="47"/>
      <c r="G884" s="47"/>
      <c r="H884" s="47"/>
      <c r="I884" s="47"/>
      <c r="J884" s="47"/>
      <c r="K884" s="47"/>
      <c r="L884" s="47"/>
      <c r="M884" s="47"/>
      <c r="N884" s="47"/>
      <c r="O884" s="47"/>
      <c r="P884" s="47"/>
      <c r="Q884" s="47"/>
      <c r="R884" s="47"/>
      <c r="S884" s="47"/>
      <c r="T884" s="47"/>
      <c r="U884" s="47"/>
      <c r="V884" s="47"/>
      <c r="W884" s="47"/>
      <c r="X884" s="47"/>
      <c r="Y884" s="47"/>
      <c r="Z884" s="47"/>
      <c r="AA884" s="47"/>
      <c r="AB884" s="47"/>
      <c r="AC884" s="47"/>
      <c r="AD884" s="47"/>
      <c r="AE884" s="47"/>
    </row>
    <row r="885" spans="1:31" ht="12.75" customHeight="1" x14ac:dyDescent="0.25">
      <c r="A885" s="45"/>
      <c r="B885" s="45"/>
      <c r="C885" s="47"/>
      <c r="D885" s="47"/>
      <c r="E885" s="47"/>
      <c r="F885" s="47"/>
      <c r="G885" s="47"/>
      <c r="H885" s="47"/>
      <c r="I885" s="47"/>
      <c r="J885" s="47"/>
      <c r="K885" s="47"/>
      <c r="L885" s="47"/>
      <c r="M885" s="47"/>
      <c r="N885" s="47"/>
      <c r="O885" s="47"/>
      <c r="P885" s="47"/>
      <c r="Q885" s="47"/>
      <c r="R885" s="47"/>
      <c r="S885" s="47"/>
      <c r="T885" s="47"/>
      <c r="U885" s="47"/>
      <c r="V885" s="47"/>
      <c r="W885" s="47"/>
      <c r="X885" s="47"/>
      <c r="Y885" s="47"/>
      <c r="Z885" s="47"/>
      <c r="AA885" s="47"/>
      <c r="AB885" s="47"/>
      <c r="AC885" s="47"/>
      <c r="AD885" s="47"/>
      <c r="AE885" s="47"/>
    </row>
    <row r="886" spans="1:31" ht="12.75" customHeight="1" x14ac:dyDescent="0.25">
      <c r="A886" s="45"/>
      <c r="B886" s="45"/>
      <c r="C886" s="47"/>
      <c r="D886" s="47"/>
      <c r="E886" s="47"/>
      <c r="F886" s="47"/>
      <c r="G886" s="47"/>
      <c r="H886" s="47"/>
      <c r="I886" s="47"/>
      <c r="J886" s="47"/>
      <c r="K886" s="47"/>
      <c r="L886" s="47"/>
      <c r="M886" s="47"/>
      <c r="N886" s="47"/>
      <c r="O886" s="47"/>
      <c r="P886" s="47"/>
      <c r="Q886" s="47"/>
      <c r="R886" s="47"/>
      <c r="S886" s="47"/>
      <c r="T886" s="47"/>
      <c r="U886" s="47"/>
      <c r="V886" s="47"/>
      <c r="W886" s="47"/>
      <c r="X886" s="47"/>
      <c r="Y886" s="47"/>
      <c r="Z886" s="47"/>
      <c r="AA886" s="47"/>
      <c r="AB886" s="47"/>
      <c r="AC886" s="47"/>
      <c r="AD886" s="47"/>
      <c r="AE886" s="47"/>
    </row>
    <row r="887" spans="1:31" ht="12.75" customHeight="1" x14ac:dyDescent="0.25">
      <c r="A887" s="45"/>
      <c r="B887" s="45"/>
      <c r="C887" s="47"/>
      <c r="D887" s="47"/>
      <c r="E887" s="47"/>
      <c r="F887" s="47"/>
      <c r="G887" s="47"/>
      <c r="H887" s="47"/>
      <c r="I887" s="47"/>
      <c r="J887" s="47"/>
      <c r="K887" s="47"/>
      <c r="L887" s="47"/>
      <c r="M887" s="47"/>
      <c r="N887" s="47"/>
      <c r="O887" s="47"/>
      <c r="P887" s="47"/>
      <c r="Q887" s="47"/>
      <c r="R887" s="47"/>
      <c r="S887" s="47"/>
      <c r="T887" s="47"/>
      <c r="U887" s="47"/>
      <c r="V887" s="47"/>
      <c r="W887" s="47"/>
      <c r="X887" s="47"/>
      <c r="Y887" s="47"/>
      <c r="Z887" s="47"/>
      <c r="AA887" s="47"/>
      <c r="AB887" s="47"/>
      <c r="AC887" s="47"/>
      <c r="AD887" s="47"/>
      <c r="AE887" s="47"/>
    </row>
    <row r="888" spans="1:31" ht="12.75" customHeight="1" x14ac:dyDescent="0.25">
      <c r="A888" s="45"/>
      <c r="B888" s="45"/>
      <c r="C888" s="47"/>
      <c r="D888" s="47"/>
      <c r="E888" s="47"/>
      <c r="F888" s="47"/>
      <c r="G888" s="47"/>
      <c r="H888" s="47"/>
      <c r="I888" s="47"/>
      <c r="J888" s="47"/>
      <c r="K888" s="47"/>
      <c r="L888" s="47"/>
      <c r="M888" s="47"/>
      <c r="N888" s="47"/>
      <c r="O888" s="47"/>
      <c r="P888" s="47"/>
      <c r="Q888" s="47"/>
      <c r="R888" s="47"/>
      <c r="S888" s="47"/>
      <c r="T888" s="47"/>
      <c r="U888" s="47"/>
      <c r="V888" s="47"/>
      <c r="W888" s="47"/>
      <c r="X888" s="47"/>
      <c r="Y888" s="47"/>
      <c r="Z888" s="47"/>
      <c r="AA888" s="47"/>
      <c r="AB888" s="47"/>
      <c r="AC888" s="47"/>
      <c r="AD888" s="47"/>
      <c r="AE888" s="47"/>
    </row>
    <row r="889" spans="1:31" ht="12.75" customHeight="1" x14ac:dyDescent="0.25">
      <c r="A889" s="45"/>
      <c r="B889" s="45"/>
      <c r="C889" s="47"/>
      <c r="D889" s="47"/>
      <c r="E889" s="47"/>
      <c r="F889" s="47"/>
      <c r="G889" s="47"/>
      <c r="H889" s="47"/>
      <c r="I889" s="47"/>
      <c r="J889" s="47"/>
      <c r="K889" s="47"/>
      <c r="L889" s="47"/>
      <c r="M889" s="47"/>
      <c r="N889" s="47"/>
      <c r="O889" s="47"/>
      <c r="P889" s="47"/>
      <c r="Q889" s="47"/>
      <c r="R889" s="47"/>
      <c r="S889" s="47"/>
      <c r="T889" s="47"/>
      <c r="U889" s="47"/>
      <c r="V889" s="47"/>
      <c r="W889" s="47"/>
      <c r="X889" s="47"/>
      <c r="Y889" s="47"/>
      <c r="Z889" s="47"/>
      <c r="AA889" s="47"/>
      <c r="AB889" s="47"/>
      <c r="AC889" s="47"/>
      <c r="AD889" s="47"/>
      <c r="AE889" s="47"/>
    </row>
    <row r="890" spans="1:31" ht="12.75" customHeight="1" x14ac:dyDescent="0.25">
      <c r="A890" s="45"/>
      <c r="B890" s="45"/>
      <c r="C890" s="47"/>
      <c r="D890" s="47"/>
      <c r="E890" s="47"/>
      <c r="F890" s="47"/>
      <c r="G890" s="47"/>
      <c r="H890" s="47"/>
      <c r="I890" s="47"/>
      <c r="J890" s="47"/>
      <c r="K890" s="47"/>
      <c r="L890" s="47"/>
      <c r="M890" s="47"/>
      <c r="N890" s="47"/>
      <c r="O890" s="47"/>
      <c r="P890" s="47"/>
      <c r="Q890" s="47"/>
      <c r="R890" s="47"/>
      <c r="S890" s="47"/>
      <c r="T890" s="47"/>
      <c r="U890" s="47"/>
      <c r="V890" s="47"/>
      <c r="W890" s="47"/>
      <c r="X890" s="47"/>
      <c r="Y890" s="47"/>
      <c r="Z890" s="47"/>
      <c r="AA890" s="47"/>
      <c r="AB890" s="47"/>
      <c r="AC890" s="47"/>
      <c r="AD890" s="47"/>
      <c r="AE890" s="47"/>
    </row>
    <row r="891" spans="1:31" ht="12.75" customHeight="1" x14ac:dyDescent="0.25">
      <c r="A891" s="45"/>
      <c r="B891" s="45"/>
      <c r="C891" s="47"/>
      <c r="D891" s="47"/>
      <c r="E891" s="47"/>
      <c r="F891" s="47"/>
      <c r="G891" s="47"/>
      <c r="H891" s="47"/>
      <c r="I891" s="47"/>
      <c r="J891" s="47"/>
      <c r="K891" s="47"/>
      <c r="L891" s="47"/>
      <c r="M891" s="47"/>
      <c r="N891" s="47"/>
      <c r="O891" s="47"/>
      <c r="P891" s="47"/>
      <c r="Q891" s="47"/>
      <c r="R891" s="47"/>
      <c r="S891" s="47"/>
      <c r="T891" s="47"/>
      <c r="U891" s="47"/>
      <c r="V891" s="47"/>
      <c r="W891" s="47"/>
      <c r="X891" s="47"/>
      <c r="Y891" s="47"/>
      <c r="Z891" s="47"/>
      <c r="AA891" s="47"/>
      <c r="AB891" s="47"/>
      <c r="AC891" s="47"/>
      <c r="AD891" s="47"/>
      <c r="AE891" s="47"/>
    </row>
    <row r="892" spans="1:31" ht="12.75" customHeight="1" x14ac:dyDescent="0.25">
      <c r="A892" s="45"/>
      <c r="B892" s="45"/>
      <c r="C892" s="47"/>
      <c r="D892" s="47"/>
      <c r="E892" s="47"/>
      <c r="F892" s="47"/>
      <c r="G892" s="47"/>
      <c r="H892" s="47"/>
      <c r="I892" s="47"/>
      <c r="J892" s="47"/>
      <c r="K892" s="47"/>
      <c r="L892" s="47"/>
      <c r="M892" s="47"/>
      <c r="N892" s="47"/>
      <c r="O892" s="47"/>
      <c r="P892" s="47"/>
      <c r="Q892" s="47"/>
      <c r="R892" s="47"/>
      <c r="S892" s="47"/>
      <c r="T892" s="47"/>
      <c r="U892" s="47"/>
      <c r="V892" s="47"/>
      <c r="W892" s="47"/>
      <c r="X892" s="47"/>
      <c r="Y892" s="47"/>
      <c r="Z892" s="47"/>
      <c r="AA892" s="47"/>
      <c r="AB892" s="47"/>
      <c r="AC892" s="47"/>
      <c r="AD892" s="47"/>
      <c r="AE892" s="47"/>
    </row>
    <row r="893" spans="1:31" ht="12.75" customHeight="1" x14ac:dyDescent="0.25">
      <c r="A893" s="45"/>
      <c r="B893" s="45"/>
      <c r="C893" s="47"/>
      <c r="D893" s="47"/>
      <c r="E893" s="47"/>
      <c r="F893" s="47"/>
      <c r="G893" s="47"/>
      <c r="H893" s="47"/>
      <c r="I893" s="47"/>
      <c r="J893" s="47"/>
      <c r="K893" s="47"/>
      <c r="L893" s="47"/>
      <c r="M893" s="47"/>
      <c r="N893" s="47"/>
      <c r="O893" s="47"/>
      <c r="P893" s="47"/>
      <c r="Q893" s="47"/>
      <c r="R893" s="47"/>
      <c r="S893" s="47"/>
      <c r="T893" s="47"/>
      <c r="U893" s="47"/>
      <c r="V893" s="47"/>
      <c r="W893" s="47"/>
      <c r="X893" s="47"/>
      <c r="Y893" s="47"/>
      <c r="Z893" s="47"/>
      <c r="AA893" s="47"/>
      <c r="AB893" s="47"/>
      <c r="AC893" s="47"/>
      <c r="AD893" s="47"/>
      <c r="AE893" s="47"/>
    </row>
    <row r="894" spans="1:31" ht="12.75" customHeight="1" x14ac:dyDescent="0.25">
      <c r="A894" s="45"/>
      <c r="B894" s="45"/>
      <c r="C894" s="47"/>
      <c r="D894" s="47"/>
      <c r="E894" s="47"/>
      <c r="F894" s="47"/>
      <c r="G894" s="47"/>
      <c r="H894" s="47"/>
      <c r="I894" s="47"/>
      <c r="J894" s="47"/>
      <c r="K894" s="47"/>
      <c r="L894" s="47"/>
      <c r="M894" s="47"/>
      <c r="N894" s="47"/>
      <c r="O894" s="47"/>
      <c r="P894" s="47"/>
      <c r="Q894" s="47"/>
      <c r="R894" s="47"/>
      <c r="S894" s="47"/>
      <c r="T894" s="47"/>
      <c r="U894" s="47"/>
      <c r="V894" s="47"/>
      <c r="W894" s="47"/>
      <c r="X894" s="47"/>
      <c r="Y894" s="47"/>
      <c r="Z894" s="47"/>
      <c r="AA894" s="47"/>
      <c r="AB894" s="47"/>
      <c r="AC894" s="47"/>
      <c r="AD894" s="47"/>
      <c r="AE894" s="47"/>
    </row>
    <row r="895" spans="1:31" ht="12.75" customHeight="1" x14ac:dyDescent="0.25">
      <c r="A895" s="45"/>
      <c r="B895" s="45"/>
      <c r="C895" s="47"/>
      <c r="D895" s="47"/>
      <c r="E895" s="47"/>
      <c r="F895" s="47"/>
      <c r="G895" s="47"/>
      <c r="H895" s="47"/>
      <c r="I895" s="47"/>
      <c r="J895" s="47"/>
      <c r="K895" s="47"/>
      <c r="L895" s="47"/>
      <c r="M895" s="47"/>
      <c r="N895" s="47"/>
      <c r="O895" s="47"/>
      <c r="P895" s="47"/>
      <c r="Q895" s="47"/>
      <c r="R895" s="47"/>
      <c r="S895" s="47"/>
      <c r="T895" s="47"/>
      <c r="U895" s="47"/>
      <c r="V895" s="47"/>
      <c r="W895" s="47"/>
      <c r="X895" s="47"/>
      <c r="Y895" s="47"/>
      <c r="Z895" s="47"/>
      <c r="AA895" s="47"/>
      <c r="AB895" s="47"/>
      <c r="AC895" s="47"/>
      <c r="AD895" s="47"/>
      <c r="AE895" s="47"/>
    </row>
    <row r="896" spans="1:31" ht="12.75" customHeight="1" x14ac:dyDescent="0.25">
      <c r="A896" s="45"/>
      <c r="B896" s="45"/>
      <c r="C896" s="47"/>
      <c r="D896" s="47"/>
      <c r="E896" s="47"/>
      <c r="F896" s="47"/>
      <c r="G896" s="47"/>
      <c r="H896" s="47"/>
      <c r="I896" s="47"/>
      <c r="J896" s="47"/>
      <c r="K896" s="47"/>
      <c r="L896" s="47"/>
      <c r="M896" s="47"/>
      <c r="N896" s="47"/>
      <c r="O896" s="47"/>
      <c r="P896" s="47"/>
      <c r="Q896" s="47"/>
      <c r="R896" s="47"/>
      <c r="S896" s="47"/>
      <c r="T896" s="47"/>
      <c r="U896" s="47"/>
      <c r="V896" s="47"/>
      <c r="W896" s="47"/>
      <c r="X896" s="47"/>
      <c r="Y896" s="47"/>
      <c r="Z896" s="47"/>
      <c r="AA896" s="47"/>
      <c r="AB896" s="47"/>
      <c r="AC896" s="47"/>
      <c r="AD896" s="47"/>
      <c r="AE896" s="47"/>
    </row>
    <row r="897" spans="1:31" ht="12.75" customHeight="1" x14ac:dyDescent="0.25">
      <c r="A897" s="45"/>
      <c r="B897" s="45"/>
      <c r="C897" s="47"/>
      <c r="D897" s="47"/>
      <c r="E897" s="47"/>
      <c r="F897" s="47"/>
      <c r="G897" s="47"/>
      <c r="H897" s="47"/>
      <c r="I897" s="47"/>
      <c r="J897" s="47"/>
      <c r="K897" s="47"/>
      <c r="L897" s="47"/>
      <c r="M897" s="47"/>
      <c r="N897" s="47"/>
      <c r="O897" s="47"/>
      <c r="P897" s="47"/>
      <c r="Q897" s="47"/>
      <c r="R897" s="47"/>
      <c r="S897" s="47"/>
      <c r="T897" s="47"/>
      <c r="U897" s="47"/>
      <c r="V897" s="47"/>
      <c r="W897" s="47"/>
      <c r="X897" s="47"/>
      <c r="Y897" s="47"/>
      <c r="Z897" s="47"/>
      <c r="AA897" s="47"/>
      <c r="AB897" s="47"/>
      <c r="AC897" s="47"/>
      <c r="AD897" s="47"/>
      <c r="AE897" s="47"/>
    </row>
    <row r="898" spans="1:31" ht="12.75" customHeight="1" x14ac:dyDescent="0.25">
      <c r="A898" s="45"/>
      <c r="B898" s="45"/>
      <c r="C898" s="47"/>
      <c r="D898" s="47"/>
      <c r="E898" s="47"/>
      <c r="F898" s="47"/>
      <c r="G898" s="47"/>
      <c r="H898" s="47"/>
      <c r="I898" s="47"/>
      <c r="J898" s="47"/>
      <c r="K898" s="47"/>
      <c r="L898" s="47"/>
      <c r="M898" s="47"/>
      <c r="N898" s="47"/>
      <c r="O898" s="47"/>
      <c r="P898" s="47"/>
      <c r="Q898" s="47"/>
      <c r="R898" s="47"/>
      <c r="S898" s="47"/>
      <c r="T898" s="47"/>
      <c r="U898" s="47"/>
      <c r="V898" s="47"/>
      <c r="W898" s="47"/>
      <c r="X898" s="47"/>
      <c r="Y898" s="47"/>
      <c r="Z898" s="47"/>
      <c r="AA898" s="47"/>
      <c r="AB898" s="47"/>
      <c r="AC898" s="47"/>
      <c r="AD898" s="47"/>
      <c r="AE898" s="47"/>
    </row>
    <row r="899" spans="1:31" ht="12.75" customHeight="1" x14ac:dyDescent="0.25">
      <c r="A899" s="45"/>
      <c r="B899" s="45"/>
      <c r="C899" s="47"/>
      <c r="D899" s="47"/>
      <c r="E899" s="47"/>
      <c r="F899" s="47"/>
      <c r="G899" s="47"/>
      <c r="H899" s="47"/>
      <c r="I899" s="47"/>
      <c r="J899" s="47"/>
      <c r="K899" s="47"/>
      <c r="L899" s="47"/>
      <c r="M899" s="47"/>
      <c r="N899" s="47"/>
      <c r="O899" s="47"/>
      <c r="P899" s="47"/>
      <c r="Q899" s="47"/>
      <c r="R899" s="47"/>
      <c r="S899" s="47"/>
      <c r="T899" s="47"/>
      <c r="U899" s="47"/>
      <c r="V899" s="47"/>
      <c r="W899" s="47"/>
      <c r="X899" s="47"/>
      <c r="Y899" s="47"/>
      <c r="Z899" s="47"/>
      <c r="AA899" s="47"/>
      <c r="AB899" s="47"/>
      <c r="AC899" s="47"/>
      <c r="AD899" s="47"/>
      <c r="AE899" s="47"/>
    </row>
    <row r="900" spans="1:31" ht="12.75" customHeight="1" x14ac:dyDescent="0.25">
      <c r="A900" s="45"/>
      <c r="B900" s="45"/>
      <c r="C900" s="47"/>
      <c r="D900" s="47"/>
      <c r="E900" s="47"/>
      <c r="F900" s="47"/>
      <c r="G900" s="47"/>
      <c r="H900" s="47"/>
      <c r="I900" s="47"/>
      <c r="J900" s="47"/>
      <c r="K900" s="47"/>
      <c r="L900" s="47"/>
      <c r="M900" s="47"/>
      <c r="N900" s="47"/>
      <c r="O900" s="47"/>
      <c r="P900" s="47"/>
      <c r="Q900" s="47"/>
      <c r="R900" s="47"/>
      <c r="S900" s="47"/>
      <c r="T900" s="47"/>
      <c r="U900" s="47"/>
      <c r="V900" s="47"/>
      <c r="W900" s="47"/>
      <c r="X900" s="47"/>
      <c r="Y900" s="47"/>
      <c r="Z900" s="47"/>
      <c r="AA900" s="47"/>
      <c r="AB900" s="47"/>
      <c r="AC900" s="47"/>
      <c r="AD900" s="47"/>
      <c r="AE900" s="47"/>
    </row>
    <row r="901" spans="1:31" ht="12.75" customHeight="1" x14ac:dyDescent="0.25">
      <c r="A901" s="45"/>
      <c r="B901" s="45"/>
      <c r="C901" s="47"/>
      <c r="D901" s="47"/>
      <c r="E901" s="47"/>
      <c r="F901" s="47"/>
      <c r="G901" s="47"/>
      <c r="H901" s="47"/>
      <c r="I901" s="47"/>
      <c r="J901" s="47"/>
      <c r="K901" s="47"/>
      <c r="L901" s="47"/>
      <c r="M901" s="47"/>
      <c r="N901" s="47"/>
      <c r="O901" s="47"/>
      <c r="P901" s="47"/>
      <c r="Q901" s="47"/>
      <c r="R901" s="47"/>
      <c r="S901" s="47"/>
      <c r="T901" s="47"/>
      <c r="U901" s="47"/>
      <c r="V901" s="47"/>
      <c r="W901" s="47"/>
      <c r="X901" s="47"/>
      <c r="Y901" s="47"/>
      <c r="Z901" s="47"/>
      <c r="AA901" s="47"/>
      <c r="AB901" s="47"/>
      <c r="AC901" s="47"/>
      <c r="AD901" s="47"/>
      <c r="AE901" s="47"/>
    </row>
    <row r="902" spans="1:31" ht="12.75" customHeight="1" x14ac:dyDescent="0.25">
      <c r="A902" s="45"/>
      <c r="B902" s="45"/>
      <c r="C902" s="47"/>
      <c r="D902" s="47"/>
      <c r="E902" s="47"/>
      <c r="F902" s="47"/>
      <c r="G902" s="47"/>
      <c r="H902" s="47"/>
      <c r="I902" s="47"/>
      <c r="J902" s="47"/>
      <c r="K902" s="47"/>
      <c r="L902" s="47"/>
      <c r="M902" s="47"/>
      <c r="N902" s="47"/>
      <c r="O902" s="47"/>
      <c r="P902" s="47"/>
      <c r="Q902" s="47"/>
      <c r="R902" s="47"/>
      <c r="S902" s="47"/>
      <c r="T902" s="47"/>
      <c r="U902" s="47"/>
      <c r="V902" s="47"/>
      <c r="W902" s="47"/>
      <c r="X902" s="47"/>
      <c r="Y902" s="47"/>
      <c r="Z902" s="47"/>
      <c r="AA902" s="47"/>
      <c r="AB902" s="47"/>
      <c r="AC902" s="47"/>
      <c r="AD902" s="47"/>
      <c r="AE902" s="47"/>
    </row>
    <row r="903" spans="1:31" ht="12.75" customHeight="1" x14ac:dyDescent="0.25">
      <c r="A903" s="45"/>
      <c r="B903" s="45"/>
      <c r="C903" s="47"/>
      <c r="D903" s="47"/>
      <c r="E903" s="47"/>
      <c r="F903" s="47"/>
      <c r="G903" s="47"/>
      <c r="H903" s="47"/>
      <c r="I903" s="47"/>
      <c r="J903" s="47"/>
      <c r="K903" s="47"/>
      <c r="L903" s="47"/>
      <c r="M903" s="47"/>
      <c r="N903" s="47"/>
      <c r="O903" s="47"/>
      <c r="P903" s="47"/>
      <c r="Q903" s="47"/>
      <c r="R903" s="47"/>
      <c r="S903" s="47"/>
      <c r="T903" s="47"/>
      <c r="U903" s="47"/>
      <c r="V903" s="47"/>
      <c r="W903" s="47"/>
      <c r="X903" s="47"/>
      <c r="Y903" s="47"/>
      <c r="Z903" s="47"/>
      <c r="AA903" s="47"/>
      <c r="AB903" s="47"/>
      <c r="AC903" s="47"/>
      <c r="AD903" s="47"/>
      <c r="AE903" s="47"/>
    </row>
    <row r="904" spans="1:31" ht="12.75" customHeight="1" x14ac:dyDescent="0.25">
      <c r="A904" s="45"/>
      <c r="B904" s="45"/>
      <c r="C904" s="47"/>
      <c r="D904" s="47"/>
      <c r="E904" s="47"/>
      <c r="F904" s="47"/>
      <c r="G904" s="47"/>
      <c r="H904" s="47"/>
      <c r="I904" s="47"/>
      <c r="J904" s="47"/>
      <c r="K904" s="47"/>
      <c r="L904" s="47"/>
      <c r="M904" s="47"/>
      <c r="N904" s="47"/>
      <c r="O904" s="47"/>
      <c r="P904" s="47"/>
      <c r="Q904" s="47"/>
      <c r="R904" s="47"/>
      <c r="S904" s="47"/>
      <c r="T904" s="47"/>
      <c r="U904" s="47"/>
      <c r="V904" s="47"/>
      <c r="W904" s="47"/>
      <c r="X904" s="47"/>
      <c r="Y904" s="47"/>
      <c r="Z904" s="47"/>
      <c r="AA904" s="47"/>
      <c r="AB904" s="47"/>
      <c r="AC904" s="47"/>
      <c r="AD904" s="47"/>
      <c r="AE904" s="47"/>
    </row>
    <row r="905" spans="1:31" ht="12.75" customHeight="1" x14ac:dyDescent="0.25">
      <c r="A905" s="45"/>
      <c r="B905" s="45"/>
      <c r="C905" s="47"/>
      <c r="D905" s="47"/>
      <c r="E905" s="47"/>
      <c r="F905" s="47"/>
      <c r="G905" s="47"/>
      <c r="H905" s="47"/>
      <c r="I905" s="47"/>
      <c r="J905" s="47"/>
      <c r="K905" s="47"/>
      <c r="L905" s="47"/>
      <c r="M905" s="47"/>
      <c r="N905" s="47"/>
      <c r="O905" s="47"/>
      <c r="P905" s="47"/>
      <c r="Q905" s="47"/>
      <c r="R905" s="47"/>
      <c r="S905" s="47"/>
      <c r="T905" s="47"/>
      <c r="U905" s="47"/>
      <c r="V905" s="47"/>
      <c r="W905" s="47"/>
      <c r="X905" s="47"/>
      <c r="Y905" s="47"/>
      <c r="Z905" s="47"/>
      <c r="AA905" s="47"/>
      <c r="AB905" s="47"/>
      <c r="AC905" s="47"/>
      <c r="AD905" s="47"/>
      <c r="AE905" s="47"/>
    </row>
    <row r="906" spans="1:31" ht="12.75" customHeight="1" x14ac:dyDescent="0.25">
      <c r="A906" s="45"/>
      <c r="B906" s="45"/>
      <c r="C906" s="47"/>
      <c r="D906" s="47"/>
      <c r="E906" s="47"/>
      <c r="F906" s="47"/>
      <c r="G906" s="47"/>
      <c r="H906" s="47"/>
      <c r="I906" s="47"/>
      <c r="J906" s="47"/>
      <c r="K906" s="47"/>
      <c r="L906" s="47"/>
      <c r="M906" s="47"/>
      <c r="N906" s="47"/>
      <c r="O906" s="47"/>
      <c r="P906" s="47"/>
      <c r="Q906" s="47"/>
      <c r="R906" s="47"/>
      <c r="S906" s="47"/>
      <c r="T906" s="47"/>
      <c r="U906" s="47"/>
      <c r="V906" s="47"/>
      <c r="W906" s="47"/>
      <c r="X906" s="47"/>
      <c r="Y906" s="47"/>
      <c r="Z906" s="47"/>
      <c r="AA906" s="47"/>
      <c r="AB906" s="47"/>
      <c r="AC906" s="47"/>
      <c r="AD906" s="47"/>
      <c r="AE906" s="47"/>
    </row>
    <row r="907" spans="1:31" ht="12.75" customHeight="1" x14ac:dyDescent="0.25">
      <c r="A907" s="45"/>
      <c r="B907" s="45"/>
      <c r="C907" s="47"/>
      <c r="D907" s="47"/>
      <c r="E907" s="47"/>
      <c r="F907" s="47"/>
      <c r="G907" s="47"/>
      <c r="H907" s="47"/>
      <c r="I907" s="47"/>
      <c r="J907" s="47"/>
      <c r="K907" s="47"/>
      <c r="L907" s="47"/>
      <c r="M907" s="47"/>
      <c r="N907" s="47"/>
      <c r="O907" s="47"/>
      <c r="P907" s="47"/>
      <c r="Q907" s="47"/>
      <c r="R907" s="47"/>
      <c r="S907" s="47"/>
      <c r="T907" s="47"/>
      <c r="U907" s="47"/>
      <c r="V907" s="47"/>
      <c r="W907" s="47"/>
      <c r="X907" s="47"/>
      <c r="Y907" s="47"/>
      <c r="Z907" s="47"/>
      <c r="AA907" s="47"/>
      <c r="AB907" s="47"/>
      <c r="AC907" s="47"/>
      <c r="AD907" s="47"/>
      <c r="AE907" s="47"/>
    </row>
    <row r="908" spans="1:31" ht="12.75" customHeight="1" x14ac:dyDescent="0.25">
      <c r="A908" s="45"/>
      <c r="B908" s="45"/>
      <c r="C908" s="47"/>
      <c r="D908" s="47"/>
      <c r="E908" s="47"/>
      <c r="F908" s="47"/>
      <c r="G908" s="47"/>
      <c r="H908" s="47"/>
      <c r="I908" s="47"/>
      <c r="J908" s="47"/>
      <c r="K908" s="47"/>
      <c r="L908" s="47"/>
      <c r="M908" s="47"/>
      <c r="N908" s="47"/>
      <c r="O908" s="47"/>
      <c r="P908" s="47"/>
      <c r="Q908" s="47"/>
      <c r="R908" s="47"/>
      <c r="S908" s="47"/>
      <c r="T908" s="47"/>
      <c r="U908" s="47"/>
      <c r="V908" s="47"/>
      <c r="W908" s="47"/>
      <c r="X908" s="47"/>
      <c r="Y908" s="47"/>
      <c r="Z908" s="47"/>
      <c r="AA908" s="47"/>
      <c r="AB908" s="47"/>
      <c r="AC908" s="47"/>
      <c r="AD908" s="47"/>
      <c r="AE908" s="47"/>
    </row>
    <row r="909" spans="1:31" ht="12.75" customHeight="1" x14ac:dyDescent="0.25">
      <c r="A909" s="45"/>
      <c r="B909" s="45"/>
      <c r="C909" s="47"/>
      <c r="D909" s="47"/>
      <c r="E909" s="47"/>
      <c r="F909" s="47"/>
      <c r="G909" s="47"/>
      <c r="H909" s="47"/>
      <c r="I909" s="47"/>
      <c r="J909" s="47"/>
      <c r="K909" s="47"/>
      <c r="L909" s="47"/>
      <c r="M909" s="47"/>
      <c r="N909" s="47"/>
      <c r="O909" s="47"/>
      <c r="P909" s="47"/>
      <c r="Q909" s="47"/>
      <c r="R909" s="47"/>
      <c r="S909" s="47"/>
      <c r="T909" s="47"/>
      <c r="U909" s="47"/>
      <c r="V909" s="47"/>
      <c r="W909" s="47"/>
      <c r="X909" s="47"/>
      <c r="Y909" s="47"/>
      <c r="Z909" s="47"/>
      <c r="AA909" s="47"/>
      <c r="AB909" s="47"/>
      <c r="AC909" s="47"/>
      <c r="AD909" s="47"/>
      <c r="AE909" s="47"/>
    </row>
    <row r="910" spans="1:31" ht="12.75" customHeight="1" x14ac:dyDescent="0.25">
      <c r="A910" s="45"/>
      <c r="B910" s="45"/>
      <c r="C910" s="47"/>
      <c r="D910" s="47"/>
      <c r="E910" s="47"/>
      <c r="F910" s="47"/>
      <c r="G910" s="47"/>
      <c r="H910" s="47"/>
      <c r="I910" s="47"/>
      <c r="J910" s="47"/>
      <c r="K910" s="47"/>
      <c r="L910" s="47"/>
      <c r="M910" s="47"/>
      <c r="N910" s="47"/>
      <c r="O910" s="47"/>
      <c r="P910" s="47"/>
      <c r="Q910" s="47"/>
      <c r="R910" s="47"/>
      <c r="S910" s="47"/>
      <c r="T910" s="47"/>
      <c r="U910" s="47"/>
      <c r="V910" s="47"/>
      <c r="W910" s="47"/>
      <c r="X910" s="47"/>
      <c r="Y910" s="47"/>
      <c r="Z910" s="47"/>
      <c r="AA910" s="47"/>
      <c r="AB910" s="47"/>
      <c r="AC910" s="47"/>
      <c r="AD910" s="47"/>
      <c r="AE910" s="47"/>
    </row>
    <row r="911" spans="1:31" ht="12.75" customHeight="1" x14ac:dyDescent="0.25">
      <c r="A911" s="45"/>
      <c r="B911" s="45"/>
      <c r="C911" s="47"/>
      <c r="D911" s="47"/>
      <c r="E911" s="47"/>
      <c r="F911" s="47"/>
      <c r="G911" s="47"/>
      <c r="H911" s="47"/>
      <c r="I911" s="47"/>
      <c r="J911" s="47"/>
      <c r="K911" s="47"/>
      <c r="L911" s="47"/>
      <c r="M911" s="47"/>
      <c r="N911" s="47"/>
      <c r="O911" s="47"/>
      <c r="P911" s="47"/>
      <c r="Q911" s="47"/>
      <c r="R911" s="47"/>
      <c r="S911" s="47"/>
      <c r="T911" s="47"/>
      <c r="U911" s="47"/>
      <c r="V911" s="47"/>
      <c r="W911" s="47"/>
      <c r="X911" s="47"/>
      <c r="Y911" s="47"/>
      <c r="Z911" s="47"/>
      <c r="AA911" s="47"/>
      <c r="AB911" s="47"/>
      <c r="AC911" s="47"/>
      <c r="AD911" s="47"/>
      <c r="AE911" s="47"/>
    </row>
    <row r="912" spans="1:31" ht="12.75" customHeight="1" x14ac:dyDescent="0.25">
      <c r="A912" s="45"/>
      <c r="B912" s="45"/>
      <c r="C912" s="47"/>
      <c r="D912" s="47"/>
      <c r="E912" s="47"/>
      <c r="F912" s="47"/>
      <c r="G912" s="47"/>
      <c r="H912" s="47"/>
      <c r="I912" s="47"/>
      <c r="J912" s="47"/>
      <c r="K912" s="47"/>
      <c r="L912" s="47"/>
      <c r="M912" s="47"/>
      <c r="N912" s="47"/>
      <c r="O912" s="47"/>
      <c r="P912" s="47"/>
      <c r="Q912" s="47"/>
      <c r="R912" s="47"/>
      <c r="S912" s="47"/>
      <c r="T912" s="47"/>
      <c r="U912" s="47"/>
      <c r="V912" s="47"/>
      <c r="W912" s="47"/>
      <c r="X912" s="47"/>
      <c r="Y912" s="47"/>
      <c r="Z912" s="47"/>
      <c r="AA912" s="47"/>
      <c r="AB912" s="47"/>
      <c r="AC912" s="47"/>
      <c r="AD912" s="47"/>
      <c r="AE912" s="47"/>
    </row>
    <row r="913" spans="1:31" ht="12.75" customHeight="1" x14ac:dyDescent="0.25">
      <c r="A913" s="45"/>
      <c r="B913" s="45"/>
      <c r="C913" s="47"/>
      <c r="D913" s="47"/>
      <c r="E913" s="47"/>
      <c r="F913" s="47"/>
      <c r="G913" s="47"/>
      <c r="H913" s="47"/>
      <c r="I913" s="47"/>
      <c r="J913" s="47"/>
      <c r="K913" s="47"/>
      <c r="L913" s="47"/>
      <c r="M913" s="47"/>
      <c r="N913" s="47"/>
      <c r="O913" s="47"/>
      <c r="P913" s="47"/>
      <c r="Q913" s="47"/>
      <c r="R913" s="47"/>
      <c r="S913" s="47"/>
      <c r="T913" s="47"/>
      <c r="U913" s="47"/>
      <c r="V913" s="47"/>
      <c r="W913" s="47"/>
      <c r="X913" s="47"/>
      <c r="Y913" s="47"/>
      <c r="Z913" s="47"/>
      <c r="AA913" s="47"/>
      <c r="AB913" s="47"/>
      <c r="AC913" s="47"/>
      <c r="AD913" s="47"/>
      <c r="AE913" s="47"/>
    </row>
    <row r="914" spans="1:31" ht="12.75" customHeight="1" x14ac:dyDescent="0.25">
      <c r="A914" s="45"/>
      <c r="B914" s="45"/>
      <c r="C914" s="47"/>
      <c r="D914" s="47"/>
      <c r="E914" s="47"/>
      <c r="F914" s="47"/>
      <c r="G914" s="47"/>
      <c r="H914" s="47"/>
      <c r="I914" s="47"/>
      <c r="J914" s="47"/>
      <c r="K914" s="47"/>
      <c r="L914" s="47"/>
      <c r="M914" s="47"/>
      <c r="N914" s="47"/>
      <c r="O914" s="47"/>
      <c r="P914" s="47"/>
      <c r="Q914" s="47"/>
      <c r="R914" s="47"/>
      <c r="S914" s="47"/>
      <c r="T914" s="47"/>
      <c r="U914" s="47"/>
      <c r="V914" s="47"/>
      <c r="W914" s="47"/>
      <c r="X914" s="47"/>
      <c r="Y914" s="47"/>
      <c r="Z914" s="47"/>
      <c r="AA914" s="47"/>
      <c r="AB914" s="47"/>
      <c r="AC914" s="47"/>
      <c r="AD914" s="47"/>
      <c r="AE914" s="47"/>
    </row>
    <row r="915" spans="1:31" ht="12.75" customHeight="1" x14ac:dyDescent="0.25">
      <c r="A915" s="45"/>
      <c r="B915" s="45"/>
      <c r="C915" s="47"/>
      <c r="D915" s="47"/>
      <c r="E915" s="47"/>
      <c r="F915" s="47"/>
      <c r="G915" s="47"/>
      <c r="H915" s="47"/>
      <c r="I915" s="47"/>
      <c r="J915" s="47"/>
      <c r="K915" s="47"/>
      <c r="L915" s="47"/>
      <c r="M915" s="47"/>
      <c r="N915" s="47"/>
      <c r="O915" s="47"/>
      <c r="P915" s="47"/>
      <c r="Q915" s="47"/>
      <c r="R915" s="47"/>
      <c r="S915" s="47"/>
      <c r="T915" s="47"/>
      <c r="U915" s="47"/>
      <c r="V915" s="47"/>
      <c r="W915" s="47"/>
      <c r="X915" s="47"/>
      <c r="Y915" s="47"/>
      <c r="Z915" s="47"/>
      <c r="AA915" s="47"/>
      <c r="AB915" s="47"/>
      <c r="AC915" s="47"/>
      <c r="AD915" s="47"/>
      <c r="AE915" s="47"/>
    </row>
    <row r="916" spans="1:31" ht="12.75" customHeight="1" x14ac:dyDescent="0.25">
      <c r="A916" s="45"/>
      <c r="B916" s="45"/>
      <c r="C916" s="47"/>
      <c r="D916" s="47"/>
      <c r="E916" s="47"/>
      <c r="F916" s="47"/>
      <c r="G916" s="47"/>
      <c r="H916" s="47"/>
      <c r="I916" s="47"/>
      <c r="J916" s="47"/>
      <c r="K916" s="47"/>
      <c r="L916" s="47"/>
      <c r="M916" s="47"/>
      <c r="N916" s="47"/>
      <c r="O916" s="47"/>
      <c r="P916" s="47"/>
      <c r="Q916" s="47"/>
      <c r="R916" s="47"/>
      <c r="S916" s="47"/>
      <c r="T916" s="47"/>
      <c r="U916" s="47"/>
      <c r="V916" s="47"/>
      <c r="W916" s="47"/>
      <c r="X916" s="47"/>
      <c r="Y916" s="47"/>
      <c r="Z916" s="47"/>
      <c r="AA916" s="47"/>
      <c r="AB916" s="47"/>
      <c r="AC916" s="47"/>
      <c r="AD916" s="47"/>
      <c r="AE916" s="47"/>
    </row>
    <row r="917" spans="1:31" ht="12.75" customHeight="1" x14ac:dyDescent="0.25">
      <c r="A917" s="45"/>
      <c r="B917" s="45"/>
      <c r="C917" s="47"/>
      <c r="D917" s="47"/>
      <c r="E917" s="47"/>
      <c r="F917" s="47"/>
      <c r="G917" s="47"/>
      <c r="H917" s="47"/>
      <c r="I917" s="47"/>
      <c r="J917" s="47"/>
      <c r="K917" s="47"/>
      <c r="L917" s="47"/>
      <c r="M917" s="47"/>
      <c r="N917" s="47"/>
      <c r="O917" s="47"/>
      <c r="P917" s="47"/>
      <c r="Q917" s="47"/>
      <c r="R917" s="47"/>
      <c r="S917" s="47"/>
      <c r="T917" s="47"/>
      <c r="U917" s="47"/>
      <c r="V917" s="47"/>
      <c r="W917" s="47"/>
      <c r="X917" s="47"/>
      <c r="Y917" s="47"/>
      <c r="Z917" s="47"/>
      <c r="AA917" s="47"/>
      <c r="AB917" s="47"/>
      <c r="AC917" s="47"/>
      <c r="AD917" s="47"/>
      <c r="AE917" s="47"/>
    </row>
    <row r="918" spans="1:31" ht="12.75" customHeight="1" x14ac:dyDescent="0.25">
      <c r="A918" s="45"/>
      <c r="B918" s="45"/>
      <c r="C918" s="47"/>
      <c r="D918" s="47"/>
      <c r="E918" s="47"/>
      <c r="F918" s="47"/>
      <c r="G918" s="47"/>
      <c r="H918" s="47"/>
      <c r="I918" s="47"/>
      <c r="J918" s="47"/>
      <c r="K918" s="47"/>
      <c r="L918" s="47"/>
      <c r="M918" s="47"/>
      <c r="N918" s="47"/>
      <c r="O918" s="47"/>
      <c r="P918" s="47"/>
      <c r="Q918" s="47"/>
      <c r="R918" s="47"/>
      <c r="S918" s="47"/>
      <c r="T918" s="47"/>
      <c r="U918" s="47"/>
      <c r="V918" s="47"/>
      <c r="W918" s="47"/>
      <c r="X918" s="47"/>
      <c r="Y918" s="47"/>
      <c r="Z918" s="47"/>
      <c r="AA918" s="47"/>
      <c r="AB918" s="47"/>
      <c r="AC918" s="47"/>
      <c r="AD918" s="47"/>
      <c r="AE918" s="47"/>
    </row>
    <row r="919" spans="1:31" ht="12.75" customHeight="1" x14ac:dyDescent="0.25">
      <c r="A919" s="45"/>
      <c r="B919" s="45"/>
      <c r="C919" s="47"/>
      <c r="D919" s="47"/>
      <c r="E919" s="47"/>
      <c r="F919" s="47"/>
      <c r="G919" s="47"/>
      <c r="H919" s="47"/>
      <c r="I919" s="47"/>
      <c r="J919" s="47"/>
      <c r="K919" s="47"/>
      <c r="L919" s="47"/>
      <c r="M919" s="47"/>
      <c r="N919" s="47"/>
      <c r="O919" s="47"/>
      <c r="P919" s="47"/>
      <c r="Q919" s="47"/>
      <c r="R919" s="47"/>
      <c r="S919" s="47"/>
      <c r="T919" s="47"/>
      <c r="U919" s="47"/>
      <c r="V919" s="47"/>
      <c r="W919" s="47"/>
      <c r="X919" s="47"/>
      <c r="Y919" s="47"/>
      <c r="Z919" s="47"/>
      <c r="AA919" s="47"/>
      <c r="AB919" s="47"/>
      <c r="AC919" s="47"/>
      <c r="AD919" s="47"/>
      <c r="AE919" s="47"/>
    </row>
    <row r="920" spans="1:31" ht="12.75" customHeight="1" x14ac:dyDescent="0.25">
      <c r="A920" s="45"/>
      <c r="B920" s="45"/>
      <c r="C920" s="47"/>
      <c r="D920" s="47"/>
      <c r="E920" s="47"/>
      <c r="F920" s="47"/>
      <c r="G920" s="47"/>
      <c r="H920" s="47"/>
      <c r="I920" s="47"/>
      <c r="J920" s="47"/>
      <c r="K920" s="47"/>
      <c r="L920" s="47"/>
      <c r="M920" s="47"/>
      <c r="N920" s="47"/>
      <c r="O920" s="47"/>
      <c r="P920" s="47"/>
      <c r="Q920" s="47"/>
      <c r="R920" s="47"/>
      <c r="S920" s="47"/>
      <c r="T920" s="47"/>
      <c r="U920" s="47"/>
      <c r="V920" s="47"/>
      <c r="W920" s="47"/>
      <c r="X920" s="47"/>
      <c r="Y920" s="47"/>
      <c r="Z920" s="47"/>
      <c r="AA920" s="47"/>
      <c r="AB920" s="47"/>
      <c r="AC920" s="47"/>
      <c r="AD920" s="47"/>
      <c r="AE920" s="47"/>
    </row>
    <row r="921" spans="1:31" ht="12.75" customHeight="1" x14ac:dyDescent="0.25">
      <c r="A921" s="45"/>
      <c r="B921" s="45"/>
      <c r="C921" s="47"/>
      <c r="D921" s="47"/>
      <c r="E921" s="47"/>
      <c r="F921" s="47"/>
      <c r="G921" s="47"/>
      <c r="H921" s="47"/>
      <c r="I921" s="47"/>
      <c r="J921" s="47"/>
      <c r="K921" s="47"/>
      <c r="L921" s="47"/>
      <c r="M921" s="47"/>
      <c r="N921" s="47"/>
      <c r="O921" s="47"/>
      <c r="P921" s="47"/>
      <c r="Q921" s="47"/>
      <c r="R921" s="47"/>
      <c r="S921" s="47"/>
      <c r="T921" s="47"/>
      <c r="U921" s="47"/>
      <c r="V921" s="47"/>
      <c r="W921" s="47"/>
      <c r="X921" s="47"/>
      <c r="Y921" s="47"/>
      <c r="Z921" s="47"/>
      <c r="AA921" s="47"/>
      <c r="AB921" s="47"/>
      <c r="AC921" s="47"/>
      <c r="AD921" s="47"/>
      <c r="AE921" s="47"/>
    </row>
    <row r="922" spans="1:31" ht="12.75" customHeight="1" x14ac:dyDescent="0.25">
      <c r="A922" s="45"/>
      <c r="B922" s="45"/>
      <c r="C922" s="47"/>
      <c r="D922" s="47"/>
      <c r="E922" s="47"/>
      <c r="F922" s="47"/>
      <c r="G922" s="47"/>
      <c r="H922" s="47"/>
      <c r="I922" s="47"/>
      <c r="J922" s="47"/>
      <c r="K922" s="47"/>
      <c r="L922" s="47"/>
      <c r="M922" s="47"/>
      <c r="N922" s="47"/>
      <c r="O922" s="47"/>
      <c r="P922" s="47"/>
      <c r="Q922" s="47"/>
      <c r="R922" s="47"/>
      <c r="S922" s="47"/>
      <c r="T922" s="47"/>
      <c r="U922" s="47"/>
      <c r="V922" s="47"/>
      <c r="W922" s="47"/>
      <c r="X922" s="47"/>
      <c r="Y922" s="47"/>
      <c r="Z922" s="47"/>
      <c r="AA922" s="47"/>
      <c r="AB922" s="47"/>
      <c r="AC922" s="47"/>
      <c r="AD922" s="47"/>
      <c r="AE922" s="47"/>
    </row>
    <row r="923" spans="1:31" ht="12.75" customHeight="1" x14ac:dyDescent="0.25">
      <c r="A923" s="45"/>
      <c r="B923" s="45"/>
      <c r="C923" s="47"/>
      <c r="D923" s="47"/>
      <c r="E923" s="47"/>
      <c r="F923" s="47"/>
      <c r="G923" s="47"/>
      <c r="H923" s="47"/>
      <c r="I923" s="47"/>
      <c r="J923" s="47"/>
      <c r="K923" s="47"/>
      <c r="L923" s="47"/>
      <c r="M923" s="47"/>
      <c r="N923" s="47"/>
      <c r="O923" s="47"/>
      <c r="P923" s="47"/>
      <c r="Q923" s="47"/>
      <c r="R923" s="47"/>
      <c r="S923" s="47"/>
      <c r="T923" s="47"/>
      <c r="U923" s="47"/>
      <c r="V923" s="47"/>
      <c r="W923" s="47"/>
      <c r="X923" s="47"/>
      <c r="Y923" s="47"/>
      <c r="Z923" s="47"/>
      <c r="AA923" s="47"/>
      <c r="AB923" s="47"/>
      <c r="AC923" s="47"/>
      <c r="AD923" s="47"/>
      <c r="AE923" s="47"/>
    </row>
    <row r="924" spans="1:31" ht="12.75" customHeight="1" x14ac:dyDescent="0.25">
      <c r="A924" s="45"/>
      <c r="B924" s="45"/>
      <c r="C924" s="47"/>
      <c r="D924" s="47"/>
      <c r="E924" s="47"/>
      <c r="F924" s="47"/>
      <c r="G924" s="47"/>
      <c r="H924" s="47"/>
      <c r="I924" s="47"/>
      <c r="J924" s="47"/>
      <c r="K924" s="47"/>
      <c r="L924" s="47"/>
      <c r="M924" s="47"/>
      <c r="N924" s="47"/>
      <c r="O924" s="47"/>
      <c r="P924" s="47"/>
      <c r="Q924" s="47"/>
      <c r="R924" s="47"/>
      <c r="S924" s="47"/>
      <c r="T924" s="47"/>
      <c r="U924" s="47"/>
      <c r="V924" s="47"/>
      <c r="W924" s="47"/>
      <c r="X924" s="47"/>
      <c r="Y924" s="47"/>
      <c r="Z924" s="47"/>
      <c r="AA924" s="47"/>
      <c r="AB924" s="47"/>
      <c r="AC924" s="47"/>
      <c r="AD924" s="47"/>
      <c r="AE924" s="47"/>
    </row>
    <row r="925" spans="1:31" ht="12.75" customHeight="1" x14ac:dyDescent="0.25">
      <c r="A925" s="45"/>
      <c r="B925" s="45"/>
      <c r="C925" s="47"/>
      <c r="D925" s="47"/>
      <c r="E925" s="47"/>
      <c r="F925" s="47"/>
      <c r="G925" s="47"/>
      <c r="H925" s="47"/>
      <c r="I925" s="47"/>
      <c r="J925" s="47"/>
      <c r="K925" s="47"/>
      <c r="L925" s="47"/>
      <c r="M925" s="47"/>
      <c r="N925" s="47"/>
      <c r="O925" s="47"/>
      <c r="P925" s="47"/>
      <c r="Q925" s="47"/>
      <c r="R925" s="47"/>
      <c r="S925" s="47"/>
      <c r="T925" s="47"/>
      <c r="U925" s="47"/>
      <c r="V925" s="47"/>
      <c r="W925" s="47"/>
      <c r="X925" s="47"/>
      <c r="Y925" s="47"/>
      <c r="Z925" s="47"/>
      <c r="AA925" s="47"/>
      <c r="AB925" s="47"/>
      <c r="AC925" s="47"/>
      <c r="AD925" s="47"/>
      <c r="AE925" s="47"/>
    </row>
    <row r="926" spans="1:31" ht="12.75" customHeight="1" x14ac:dyDescent="0.25">
      <c r="A926" s="45"/>
      <c r="B926" s="45"/>
      <c r="C926" s="47"/>
      <c r="D926" s="47"/>
      <c r="E926" s="47"/>
      <c r="F926" s="47"/>
      <c r="G926" s="47"/>
      <c r="H926" s="47"/>
      <c r="I926" s="47"/>
      <c r="J926" s="47"/>
      <c r="K926" s="47"/>
      <c r="L926" s="47"/>
      <c r="M926" s="47"/>
      <c r="N926" s="47"/>
      <c r="O926" s="47"/>
      <c r="P926" s="47"/>
      <c r="Q926" s="47"/>
      <c r="R926" s="47"/>
      <c r="S926" s="47"/>
      <c r="T926" s="47"/>
      <c r="U926" s="47"/>
      <c r="V926" s="47"/>
      <c r="W926" s="47"/>
      <c r="X926" s="47"/>
      <c r="Y926" s="47"/>
      <c r="Z926" s="47"/>
      <c r="AA926" s="47"/>
      <c r="AB926" s="47"/>
      <c r="AC926" s="47"/>
      <c r="AD926" s="47"/>
      <c r="AE926" s="47"/>
    </row>
    <row r="927" spans="1:31" ht="12.75" customHeight="1" x14ac:dyDescent="0.25">
      <c r="A927" s="45"/>
      <c r="B927" s="45"/>
      <c r="C927" s="47"/>
      <c r="D927" s="47"/>
      <c r="E927" s="47"/>
      <c r="F927" s="47"/>
      <c r="G927" s="47"/>
      <c r="H927" s="47"/>
      <c r="I927" s="47"/>
      <c r="J927" s="47"/>
      <c r="K927" s="47"/>
      <c r="L927" s="47"/>
      <c r="M927" s="47"/>
      <c r="N927" s="47"/>
      <c r="O927" s="47"/>
      <c r="P927" s="47"/>
      <c r="Q927" s="47"/>
      <c r="R927" s="47"/>
      <c r="S927" s="47"/>
      <c r="T927" s="47"/>
      <c r="U927" s="47"/>
      <c r="V927" s="47"/>
      <c r="W927" s="47"/>
      <c r="X927" s="47"/>
      <c r="Y927" s="47"/>
      <c r="Z927" s="47"/>
      <c r="AA927" s="47"/>
      <c r="AB927" s="47"/>
      <c r="AC927" s="47"/>
      <c r="AD927" s="47"/>
      <c r="AE927" s="47"/>
    </row>
    <row r="928" spans="1:31" ht="12.75" customHeight="1" x14ac:dyDescent="0.25">
      <c r="A928" s="45"/>
      <c r="B928" s="45"/>
      <c r="C928" s="47"/>
      <c r="D928" s="47"/>
      <c r="E928" s="47"/>
      <c r="F928" s="47"/>
      <c r="G928" s="47"/>
      <c r="H928" s="47"/>
      <c r="I928" s="47"/>
      <c r="J928" s="47"/>
      <c r="K928" s="47"/>
      <c r="L928" s="47"/>
      <c r="M928" s="47"/>
      <c r="N928" s="47"/>
      <c r="O928" s="47"/>
      <c r="P928" s="47"/>
      <c r="Q928" s="47"/>
      <c r="R928" s="47"/>
      <c r="S928" s="47"/>
      <c r="T928" s="47"/>
      <c r="U928" s="47"/>
      <c r="V928" s="47"/>
      <c r="W928" s="47"/>
      <c r="X928" s="47"/>
      <c r="Y928" s="47"/>
      <c r="Z928" s="47"/>
      <c r="AA928" s="47"/>
      <c r="AB928" s="47"/>
      <c r="AC928" s="47"/>
      <c r="AD928" s="47"/>
      <c r="AE928" s="47"/>
    </row>
    <row r="929" spans="1:31" ht="12.75" customHeight="1" x14ac:dyDescent="0.25">
      <c r="A929" s="45"/>
      <c r="B929" s="45"/>
      <c r="C929" s="47"/>
      <c r="D929" s="47"/>
      <c r="E929" s="47"/>
      <c r="F929" s="47"/>
      <c r="G929" s="47"/>
      <c r="H929" s="47"/>
      <c r="I929" s="47"/>
      <c r="J929" s="47"/>
      <c r="K929" s="47"/>
      <c r="L929" s="47"/>
      <c r="M929" s="47"/>
      <c r="N929" s="47"/>
      <c r="O929" s="47"/>
      <c r="P929" s="47"/>
      <c r="Q929" s="47"/>
      <c r="R929" s="47"/>
      <c r="S929" s="47"/>
      <c r="T929" s="47"/>
      <c r="U929" s="47"/>
      <c r="V929" s="47"/>
      <c r="W929" s="47"/>
      <c r="X929" s="47"/>
      <c r="Y929" s="47"/>
      <c r="Z929" s="47"/>
      <c r="AA929" s="47"/>
      <c r="AB929" s="47"/>
      <c r="AC929" s="47"/>
      <c r="AD929" s="47"/>
      <c r="AE929" s="47"/>
    </row>
    <row r="930" spans="1:31" ht="12.75" customHeight="1" x14ac:dyDescent="0.25">
      <c r="A930" s="45"/>
      <c r="B930" s="45"/>
      <c r="C930" s="47"/>
      <c r="D930" s="47"/>
      <c r="E930" s="47"/>
      <c r="F930" s="47"/>
      <c r="G930" s="47"/>
      <c r="H930" s="47"/>
      <c r="I930" s="47"/>
      <c r="J930" s="47"/>
      <c r="K930" s="47"/>
      <c r="L930" s="47"/>
      <c r="M930" s="47"/>
      <c r="N930" s="47"/>
      <c r="O930" s="47"/>
      <c r="P930" s="47"/>
      <c r="Q930" s="47"/>
      <c r="R930" s="47"/>
      <c r="S930" s="47"/>
      <c r="T930" s="47"/>
      <c r="U930" s="47"/>
      <c r="V930" s="47"/>
      <c r="W930" s="47"/>
      <c r="X930" s="47"/>
      <c r="Y930" s="47"/>
      <c r="Z930" s="47"/>
      <c r="AA930" s="47"/>
      <c r="AB930" s="47"/>
      <c r="AC930" s="47"/>
      <c r="AD930" s="47"/>
      <c r="AE930" s="47"/>
    </row>
    <row r="931" spans="1:31" ht="12.75" customHeight="1" x14ac:dyDescent="0.25">
      <c r="A931" s="45"/>
      <c r="B931" s="45"/>
      <c r="C931" s="47"/>
      <c r="D931" s="47"/>
      <c r="E931" s="47"/>
      <c r="F931" s="47"/>
      <c r="G931" s="47"/>
      <c r="H931" s="47"/>
      <c r="I931" s="47"/>
      <c r="J931" s="47"/>
      <c r="K931" s="47"/>
      <c r="L931" s="47"/>
      <c r="M931" s="47"/>
      <c r="N931" s="47"/>
      <c r="O931" s="47"/>
      <c r="P931" s="47"/>
      <c r="Q931" s="47"/>
      <c r="R931" s="47"/>
      <c r="S931" s="47"/>
      <c r="T931" s="47"/>
      <c r="U931" s="47"/>
      <c r="V931" s="47"/>
      <c r="W931" s="47"/>
      <c r="X931" s="47"/>
      <c r="Y931" s="47"/>
      <c r="Z931" s="47"/>
      <c r="AA931" s="47"/>
      <c r="AB931" s="47"/>
      <c r="AC931" s="47"/>
      <c r="AD931" s="47"/>
      <c r="AE931" s="47"/>
    </row>
    <row r="932" spans="1:31" ht="12.75" customHeight="1" x14ac:dyDescent="0.25">
      <c r="A932" s="45"/>
      <c r="B932" s="45"/>
      <c r="C932" s="47"/>
      <c r="D932" s="47"/>
      <c r="E932" s="47"/>
      <c r="F932" s="47"/>
      <c r="G932" s="47"/>
      <c r="H932" s="47"/>
      <c r="I932" s="47"/>
      <c r="J932" s="47"/>
      <c r="K932" s="47"/>
      <c r="L932" s="47"/>
      <c r="M932" s="47"/>
      <c r="N932" s="47"/>
      <c r="O932" s="47"/>
      <c r="P932" s="47"/>
      <c r="Q932" s="47"/>
      <c r="R932" s="47"/>
      <c r="S932" s="47"/>
      <c r="T932" s="47"/>
      <c r="U932" s="47"/>
      <c r="V932" s="47"/>
      <c r="W932" s="47"/>
      <c r="X932" s="47"/>
      <c r="Y932" s="47"/>
      <c r="Z932" s="47"/>
      <c r="AA932" s="47"/>
      <c r="AB932" s="47"/>
      <c r="AC932" s="47"/>
      <c r="AD932" s="47"/>
      <c r="AE932" s="47"/>
    </row>
    <row r="933" spans="1:31" ht="12.75" customHeight="1" x14ac:dyDescent="0.25">
      <c r="A933" s="45"/>
      <c r="B933" s="45"/>
      <c r="C933" s="47"/>
      <c r="D933" s="47"/>
      <c r="E933" s="47"/>
      <c r="F933" s="47"/>
      <c r="G933" s="47"/>
      <c r="H933" s="47"/>
      <c r="I933" s="47"/>
      <c r="J933" s="47"/>
      <c r="K933" s="47"/>
      <c r="L933" s="47"/>
      <c r="M933" s="47"/>
      <c r="N933" s="47"/>
      <c r="O933" s="47"/>
      <c r="P933" s="47"/>
      <c r="Q933" s="47"/>
      <c r="R933" s="47"/>
      <c r="S933" s="47"/>
      <c r="T933" s="47"/>
      <c r="U933" s="47"/>
      <c r="V933" s="47"/>
      <c r="W933" s="47"/>
      <c r="X933" s="47"/>
      <c r="Y933" s="47"/>
      <c r="Z933" s="47"/>
      <c r="AA933" s="47"/>
      <c r="AB933" s="47"/>
      <c r="AC933" s="47"/>
      <c r="AD933" s="47"/>
      <c r="AE933" s="47"/>
    </row>
    <row r="934" spans="1:31" ht="12.75" customHeight="1" x14ac:dyDescent="0.25">
      <c r="A934" s="45"/>
      <c r="B934" s="45"/>
      <c r="C934" s="47"/>
      <c r="D934" s="47"/>
      <c r="E934" s="47"/>
      <c r="F934" s="47"/>
      <c r="G934" s="47"/>
      <c r="H934" s="47"/>
      <c r="I934" s="47"/>
      <c r="J934" s="47"/>
      <c r="K934" s="47"/>
      <c r="L934" s="47"/>
      <c r="M934" s="47"/>
      <c r="N934" s="47"/>
      <c r="O934" s="47"/>
      <c r="P934" s="47"/>
      <c r="Q934" s="47"/>
      <c r="R934" s="47"/>
      <c r="S934" s="47"/>
      <c r="T934" s="47"/>
      <c r="U934" s="47"/>
      <c r="V934" s="47"/>
      <c r="W934" s="47"/>
      <c r="X934" s="47"/>
      <c r="Y934" s="47"/>
      <c r="Z934" s="47"/>
      <c r="AA934" s="47"/>
      <c r="AB934" s="47"/>
      <c r="AC934" s="47"/>
      <c r="AD934" s="47"/>
      <c r="AE934" s="47"/>
    </row>
    <row r="935" spans="1:31" ht="12.75" customHeight="1" x14ac:dyDescent="0.25">
      <c r="A935" s="45"/>
      <c r="B935" s="45"/>
      <c r="C935" s="47"/>
      <c r="D935" s="47"/>
      <c r="E935" s="47"/>
      <c r="F935" s="47"/>
      <c r="G935" s="47"/>
      <c r="H935" s="47"/>
      <c r="I935" s="47"/>
      <c r="J935" s="47"/>
      <c r="K935" s="47"/>
      <c r="L935" s="47"/>
      <c r="M935" s="47"/>
      <c r="N935" s="47"/>
      <c r="O935" s="47"/>
      <c r="P935" s="47"/>
      <c r="Q935" s="47"/>
      <c r="R935" s="47"/>
      <c r="S935" s="47"/>
      <c r="T935" s="47"/>
      <c r="U935" s="47"/>
      <c r="V935" s="47"/>
      <c r="W935" s="47"/>
      <c r="X935" s="47"/>
      <c r="Y935" s="47"/>
      <c r="Z935" s="47"/>
      <c r="AA935" s="47"/>
      <c r="AB935" s="47"/>
      <c r="AC935" s="47"/>
      <c r="AD935" s="47"/>
      <c r="AE935" s="47"/>
    </row>
    <row r="936" spans="1:31" ht="12.75" customHeight="1" x14ac:dyDescent="0.25">
      <c r="A936" s="45"/>
      <c r="B936" s="45"/>
      <c r="C936" s="47"/>
      <c r="D936" s="47"/>
      <c r="E936" s="47"/>
      <c r="F936" s="47"/>
      <c r="G936" s="47"/>
      <c r="H936" s="47"/>
      <c r="I936" s="47"/>
      <c r="J936" s="47"/>
      <c r="K936" s="47"/>
      <c r="L936" s="47"/>
      <c r="M936" s="47"/>
      <c r="N936" s="47"/>
      <c r="O936" s="47"/>
      <c r="P936" s="47"/>
      <c r="Q936" s="47"/>
      <c r="R936" s="47"/>
      <c r="S936" s="47"/>
      <c r="T936" s="47"/>
      <c r="U936" s="47"/>
      <c r="V936" s="47"/>
      <c r="W936" s="47"/>
      <c r="X936" s="47"/>
      <c r="Y936" s="47"/>
      <c r="Z936" s="47"/>
      <c r="AA936" s="47"/>
      <c r="AB936" s="47"/>
      <c r="AC936" s="47"/>
      <c r="AD936" s="47"/>
      <c r="AE936" s="47"/>
    </row>
    <row r="937" spans="1:31" ht="12.75" customHeight="1" x14ac:dyDescent="0.25">
      <c r="A937" s="45"/>
      <c r="B937" s="45"/>
      <c r="C937" s="47"/>
      <c r="D937" s="47"/>
      <c r="E937" s="47"/>
      <c r="F937" s="47"/>
      <c r="G937" s="47"/>
      <c r="H937" s="47"/>
      <c r="I937" s="47"/>
      <c r="J937" s="47"/>
      <c r="K937" s="47"/>
      <c r="L937" s="47"/>
      <c r="M937" s="47"/>
      <c r="N937" s="47"/>
      <c r="O937" s="47"/>
      <c r="P937" s="47"/>
      <c r="Q937" s="47"/>
      <c r="R937" s="47"/>
      <c r="S937" s="47"/>
      <c r="T937" s="47"/>
      <c r="U937" s="47"/>
      <c r="V937" s="47"/>
      <c r="W937" s="47"/>
      <c r="X937" s="47"/>
      <c r="Y937" s="47"/>
      <c r="Z937" s="47"/>
      <c r="AA937" s="47"/>
      <c r="AB937" s="47"/>
      <c r="AC937" s="47"/>
      <c r="AD937" s="47"/>
      <c r="AE937" s="47"/>
    </row>
    <row r="938" spans="1:31" ht="12.75" customHeight="1" x14ac:dyDescent="0.25">
      <c r="A938" s="45"/>
      <c r="B938" s="45"/>
      <c r="C938" s="47"/>
      <c r="D938" s="47"/>
      <c r="E938" s="47"/>
      <c r="F938" s="47"/>
      <c r="G938" s="47"/>
      <c r="H938" s="47"/>
      <c r="I938" s="47"/>
      <c r="J938" s="47"/>
      <c r="K938" s="47"/>
      <c r="L938" s="47"/>
      <c r="M938" s="47"/>
      <c r="N938" s="47"/>
      <c r="O938" s="47"/>
      <c r="P938" s="47"/>
      <c r="Q938" s="47"/>
      <c r="R938" s="47"/>
      <c r="S938" s="47"/>
      <c r="T938" s="47"/>
      <c r="U938" s="47"/>
      <c r="V938" s="47"/>
      <c r="W938" s="47"/>
      <c r="X938" s="47"/>
      <c r="Y938" s="47"/>
      <c r="Z938" s="47"/>
      <c r="AA938" s="47"/>
      <c r="AB938" s="47"/>
      <c r="AC938" s="47"/>
      <c r="AD938" s="47"/>
      <c r="AE938" s="47"/>
    </row>
    <row r="939" spans="1:31" ht="12.75" customHeight="1" x14ac:dyDescent="0.25">
      <c r="A939" s="45"/>
      <c r="B939" s="45"/>
      <c r="C939" s="47"/>
      <c r="D939" s="47"/>
      <c r="E939" s="47"/>
      <c r="F939" s="47"/>
      <c r="G939" s="47"/>
      <c r="H939" s="47"/>
      <c r="I939" s="47"/>
      <c r="J939" s="47"/>
      <c r="K939" s="47"/>
      <c r="L939" s="47"/>
      <c r="M939" s="47"/>
      <c r="N939" s="47"/>
      <c r="O939" s="47"/>
      <c r="P939" s="47"/>
      <c r="Q939" s="47"/>
      <c r="R939" s="47"/>
      <c r="S939" s="47"/>
      <c r="T939" s="47"/>
      <c r="U939" s="47"/>
      <c r="V939" s="47"/>
      <c r="W939" s="47"/>
      <c r="X939" s="47"/>
      <c r="Y939" s="47"/>
      <c r="Z939" s="47"/>
      <c r="AA939" s="47"/>
      <c r="AB939" s="47"/>
      <c r="AC939" s="47"/>
      <c r="AD939" s="47"/>
      <c r="AE939" s="47"/>
    </row>
    <row r="940" spans="1:31" ht="12.75" customHeight="1" x14ac:dyDescent="0.25">
      <c r="A940" s="45"/>
      <c r="B940" s="45"/>
      <c r="C940" s="47"/>
      <c r="D940" s="47"/>
      <c r="E940" s="47"/>
      <c r="F940" s="47"/>
      <c r="G940" s="47"/>
      <c r="H940" s="47"/>
      <c r="I940" s="47"/>
      <c r="J940" s="47"/>
      <c r="K940" s="47"/>
      <c r="L940" s="47"/>
      <c r="M940" s="47"/>
      <c r="N940" s="47"/>
      <c r="O940" s="47"/>
      <c r="P940" s="47"/>
      <c r="Q940" s="47"/>
      <c r="R940" s="47"/>
      <c r="S940" s="47"/>
      <c r="T940" s="47"/>
      <c r="U940" s="47"/>
      <c r="V940" s="47"/>
      <c r="W940" s="47"/>
      <c r="X940" s="47"/>
      <c r="Y940" s="47"/>
      <c r="Z940" s="47"/>
      <c r="AA940" s="47"/>
      <c r="AB940" s="47"/>
      <c r="AC940" s="47"/>
      <c r="AD940" s="47"/>
      <c r="AE940" s="47"/>
    </row>
    <row r="941" spans="1:31" ht="12.75" customHeight="1" x14ac:dyDescent="0.25">
      <c r="A941" s="45"/>
      <c r="B941" s="45"/>
      <c r="C941" s="47"/>
      <c r="D941" s="47"/>
      <c r="E941" s="47"/>
      <c r="F941" s="47"/>
      <c r="G941" s="47"/>
      <c r="H941" s="47"/>
      <c r="I941" s="47"/>
      <c r="J941" s="47"/>
      <c r="K941" s="47"/>
      <c r="L941" s="47"/>
      <c r="M941" s="47"/>
      <c r="N941" s="47"/>
      <c r="O941" s="47"/>
      <c r="P941" s="47"/>
      <c r="Q941" s="47"/>
      <c r="R941" s="47"/>
      <c r="S941" s="47"/>
      <c r="T941" s="47"/>
      <c r="U941" s="47"/>
      <c r="V941" s="47"/>
      <c r="W941" s="47"/>
      <c r="X941" s="47"/>
      <c r="Y941" s="47"/>
      <c r="Z941" s="47"/>
      <c r="AA941" s="47"/>
      <c r="AB941" s="47"/>
      <c r="AC941" s="47"/>
      <c r="AD941" s="47"/>
      <c r="AE941" s="47"/>
    </row>
    <row r="942" spans="1:31" ht="12.75" customHeight="1" x14ac:dyDescent="0.25">
      <c r="A942" s="45"/>
      <c r="B942" s="45"/>
      <c r="C942" s="47"/>
      <c r="D942" s="47"/>
      <c r="E942" s="47"/>
      <c r="F942" s="47"/>
      <c r="G942" s="47"/>
      <c r="H942" s="47"/>
      <c r="I942" s="47"/>
      <c r="J942" s="47"/>
      <c r="K942" s="47"/>
      <c r="L942" s="47"/>
      <c r="M942" s="47"/>
      <c r="N942" s="47"/>
      <c r="O942" s="47"/>
      <c r="P942" s="47"/>
      <c r="Q942" s="47"/>
      <c r="R942" s="47"/>
      <c r="S942" s="47"/>
      <c r="T942" s="47"/>
      <c r="U942" s="47"/>
      <c r="V942" s="47"/>
      <c r="W942" s="47"/>
      <c r="X942" s="47"/>
      <c r="Y942" s="47"/>
      <c r="Z942" s="47"/>
      <c r="AA942" s="47"/>
      <c r="AB942" s="47"/>
      <c r="AC942" s="47"/>
      <c r="AD942" s="47"/>
      <c r="AE942" s="47"/>
    </row>
    <row r="943" spans="1:31" ht="12.75" customHeight="1" x14ac:dyDescent="0.25">
      <c r="A943" s="45"/>
      <c r="B943" s="45"/>
      <c r="C943" s="47"/>
      <c r="D943" s="47"/>
      <c r="E943" s="47"/>
      <c r="F943" s="47"/>
      <c r="G943" s="47"/>
      <c r="H943" s="47"/>
      <c r="I943" s="47"/>
      <c r="J943" s="47"/>
      <c r="K943" s="47"/>
      <c r="L943" s="47"/>
      <c r="M943" s="47"/>
      <c r="N943" s="47"/>
      <c r="O943" s="47"/>
      <c r="P943" s="47"/>
      <c r="Q943" s="47"/>
      <c r="R943" s="47"/>
      <c r="S943" s="47"/>
      <c r="T943" s="47"/>
      <c r="U943" s="47"/>
      <c r="V943" s="47"/>
      <c r="W943" s="47"/>
      <c r="X943" s="47"/>
      <c r="Y943" s="47"/>
      <c r="Z943" s="47"/>
      <c r="AA943" s="47"/>
      <c r="AB943" s="47"/>
      <c r="AC943" s="47"/>
      <c r="AD943" s="47"/>
      <c r="AE943" s="47"/>
    </row>
    <row r="944" spans="1:31" ht="12.75" customHeight="1" x14ac:dyDescent="0.25">
      <c r="A944" s="45"/>
      <c r="B944" s="45"/>
      <c r="C944" s="47"/>
      <c r="D944" s="47"/>
      <c r="E944" s="47"/>
      <c r="F944" s="47"/>
      <c r="G944" s="47"/>
      <c r="H944" s="47"/>
      <c r="I944" s="47"/>
      <c r="J944" s="47"/>
      <c r="K944" s="47"/>
      <c r="L944" s="47"/>
      <c r="M944" s="47"/>
      <c r="N944" s="47"/>
      <c r="O944" s="47"/>
      <c r="P944" s="47"/>
      <c r="Q944" s="47"/>
      <c r="R944" s="47"/>
      <c r="S944" s="47"/>
      <c r="T944" s="47"/>
      <c r="U944" s="47"/>
      <c r="V944" s="47"/>
      <c r="W944" s="47"/>
      <c r="X944" s="47"/>
      <c r="Y944" s="47"/>
      <c r="Z944" s="47"/>
      <c r="AA944" s="47"/>
      <c r="AB944" s="47"/>
      <c r="AC944" s="47"/>
      <c r="AD944" s="47"/>
      <c r="AE944" s="47"/>
    </row>
    <row r="945" spans="1:31" ht="12.75" customHeight="1" x14ac:dyDescent="0.25">
      <c r="A945" s="45"/>
      <c r="B945" s="45"/>
      <c r="C945" s="47"/>
      <c r="D945" s="47"/>
      <c r="E945" s="47"/>
      <c r="F945" s="47"/>
      <c r="G945" s="47"/>
      <c r="H945" s="47"/>
      <c r="I945" s="47"/>
      <c r="J945" s="47"/>
      <c r="K945" s="47"/>
      <c r="L945" s="47"/>
      <c r="M945" s="47"/>
      <c r="N945" s="47"/>
      <c r="O945" s="47"/>
      <c r="P945" s="47"/>
      <c r="Q945" s="47"/>
      <c r="R945" s="47"/>
      <c r="S945" s="47"/>
      <c r="T945" s="47"/>
      <c r="U945" s="47"/>
      <c r="V945" s="47"/>
      <c r="W945" s="47"/>
      <c r="X945" s="47"/>
      <c r="Y945" s="47"/>
      <c r="Z945" s="47"/>
      <c r="AA945" s="47"/>
      <c r="AB945" s="47"/>
      <c r="AC945" s="47"/>
      <c r="AD945" s="47"/>
      <c r="AE945" s="47"/>
    </row>
    <row r="946" spans="1:31" ht="12.75" customHeight="1" x14ac:dyDescent="0.25">
      <c r="A946" s="45"/>
      <c r="B946" s="45"/>
      <c r="C946" s="47"/>
      <c r="D946" s="47"/>
      <c r="E946" s="47"/>
      <c r="F946" s="47"/>
      <c r="G946" s="47"/>
      <c r="H946" s="47"/>
      <c r="I946" s="47"/>
      <c r="J946" s="47"/>
      <c r="K946" s="47"/>
      <c r="L946" s="47"/>
      <c r="M946" s="47"/>
      <c r="N946" s="47"/>
      <c r="O946" s="47"/>
      <c r="P946" s="47"/>
      <c r="Q946" s="47"/>
      <c r="R946" s="47"/>
      <c r="S946" s="47"/>
      <c r="T946" s="47"/>
      <c r="U946" s="47"/>
      <c r="V946" s="47"/>
      <c r="W946" s="47"/>
      <c r="X946" s="47"/>
      <c r="Y946" s="47"/>
      <c r="Z946" s="47"/>
      <c r="AA946" s="47"/>
      <c r="AB946" s="47"/>
      <c r="AC946" s="47"/>
      <c r="AD946" s="47"/>
      <c r="AE946" s="47"/>
    </row>
    <row r="947" spans="1:31" ht="12.75" customHeight="1" x14ac:dyDescent="0.25">
      <c r="A947" s="45"/>
      <c r="B947" s="45"/>
      <c r="C947" s="47"/>
      <c r="D947" s="47"/>
      <c r="E947" s="47"/>
      <c r="F947" s="47"/>
      <c r="G947" s="47"/>
      <c r="H947" s="47"/>
      <c r="I947" s="47"/>
      <c r="J947" s="47"/>
      <c r="K947" s="47"/>
      <c r="L947" s="47"/>
      <c r="M947" s="47"/>
      <c r="N947" s="47"/>
      <c r="O947" s="47"/>
      <c r="P947" s="47"/>
      <c r="Q947" s="47"/>
      <c r="R947" s="47"/>
      <c r="S947" s="47"/>
      <c r="T947" s="47"/>
      <c r="U947" s="47"/>
      <c r="V947" s="47"/>
      <c r="W947" s="47"/>
      <c r="X947" s="47"/>
      <c r="Y947" s="47"/>
      <c r="Z947" s="47"/>
      <c r="AA947" s="47"/>
      <c r="AB947" s="47"/>
      <c r="AC947" s="47"/>
      <c r="AD947" s="47"/>
      <c r="AE947" s="47"/>
    </row>
    <row r="948" spans="1:31" ht="12.75" customHeight="1" x14ac:dyDescent="0.25">
      <c r="A948" s="45"/>
      <c r="B948" s="45"/>
      <c r="C948" s="47"/>
      <c r="D948" s="47"/>
      <c r="E948" s="47"/>
      <c r="F948" s="47"/>
      <c r="G948" s="47"/>
      <c r="H948" s="47"/>
      <c r="I948" s="47"/>
      <c r="J948" s="47"/>
      <c r="K948" s="47"/>
      <c r="L948" s="47"/>
      <c r="M948" s="47"/>
      <c r="N948" s="47"/>
      <c r="O948" s="47"/>
      <c r="P948" s="47"/>
      <c r="Q948" s="47"/>
      <c r="R948" s="47"/>
      <c r="S948" s="47"/>
      <c r="T948" s="47"/>
      <c r="U948" s="47"/>
      <c r="V948" s="47"/>
      <c r="W948" s="47"/>
      <c r="X948" s="47"/>
      <c r="Y948" s="47"/>
      <c r="Z948" s="47"/>
      <c r="AA948" s="47"/>
      <c r="AB948" s="47"/>
      <c r="AC948" s="47"/>
      <c r="AD948" s="47"/>
      <c r="AE948" s="47"/>
    </row>
    <row r="949" spans="1:31" ht="12.75" customHeight="1" x14ac:dyDescent="0.25">
      <c r="A949" s="45"/>
      <c r="B949" s="45"/>
      <c r="C949" s="47"/>
      <c r="D949" s="47"/>
      <c r="E949" s="47"/>
      <c r="F949" s="47"/>
      <c r="G949" s="47"/>
      <c r="H949" s="47"/>
      <c r="I949" s="47"/>
      <c r="J949" s="47"/>
      <c r="K949" s="47"/>
      <c r="L949" s="47"/>
      <c r="M949" s="47"/>
      <c r="N949" s="47"/>
      <c r="O949" s="47"/>
      <c r="P949" s="47"/>
      <c r="Q949" s="47"/>
      <c r="R949" s="47"/>
      <c r="S949" s="47"/>
      <c r="T949" s="47"/>
      <c r="U949" s="47"/>
      <c r="V949" s="47"/>
      <c r="W949" s="47"/>
      <c r="X949" s="47"/>
      <c r="Y949" s="47"/>
      <c r="Z949" s="47"/>
      <c r="AA949" s="47"/>
      <c r="AB949" s="47"/>
      <c r="AC949" s="47"/>
      <c r="AD949" s="47"/>
      <c r="AE949" s="47"/>
    </row>
    <row r="950" spans="1:31" ht="12.75" customHeight="1" x14ac:dyDescent="0.25">
      <c r="A950" s="45"/>
      <c r="B950" s="45"/>
      <c r="C950" s="47"/>
      <c r="D950" s="47"/>
      <c r="E950" s="47"/>
      <c r="F950" s="47"/>
      <c r="G950" s="47"/>
      <c r="H950" s="47"/>
      <c r="I950" s="47"/>
      <c r="J950" s="47"/>
      <c r="K950" s="47"/>
      <c r="L950" s="47"/>
      <c r="M950" s="47"/>
      <c r="N950" s="47"/>
      <c r="O950" s="47"/>
      <c r="P950" s="47"/>
      <c r="Q950" s="47"/>
      <c r="R950" s="47"/>
      <c r="S950" s="47"/>
      <c r="T950" s="47"/>
      <c r="U950" s="47"/>
      <c r="V950" s="47"/>
      <c r="W950" s="47"/>
      <c r="X950" s="47"/>
      <c r="Y950" s="47"/>
      <c r="Z950" s="47"/>
      <c r="AA950" s="47"/>
      <c r="AB950" s="47"/>
      <c r="AC950" s="47"/>
      <c r="AD950" s="47"/>
      <c r="AE950" s="47"/>
    </row>
    <row r="951" spans="1:31" ht="12.75" customHeight="1" x14ac:dyDescent="0.25">
      <c r="A951" s="45"/>
      <c r="B951" s="45"/>
      <c r="C951" s="47"/>
      <c r="D951" s="47"/>
      <c r="E951" s="47"/>
      <c r="F951" s="47"/>
      <c r="G951" s="47"/>
      <c r="H951" s="47"/>
      <c r="I951" s="47"/>
      <c r="J951" s="47"/>
      <c r="K951" s="47"/>
      <c r="L951" s="47"/>
      <c r="M951" s="47"/>
      <c r="N951" s="47"/>
      <c r="O951" s="47"/>
      <c r="P951" s="47"/>
      <c r="Q951" s="47"/>
      <c r="R951" s="47"/>
      <c r="S951" s="47"/>
      <c r="T951" s="47"/>
      <c r="U951" s="47"/>
      <c r="V951" s="47"/>
      <c r="W951" s="47"/>
      <c r="X951" s="47"/>
      <c r="Y951" s="47"/>
      <c r="Z951" s="47"/>
      <c r="AA951" s="47"/>
      <c r="AB951" s="47"/>
      <c r="AC951" s="47"/>
      <c r="AD951" s="47"/>
      <c r="AE951" s="47"/>
    </row>
    <row r="952" spans="1:31" ht="12.75" customHeight="1" x14ac:dyDescent="0.25">
      <c r="A952" s="45"/>
      <c r="B952" s="45"/>
      <c r="C952" s="47"/>
      <c r="D952" s="47"/>
      <c r="E952" s="47"/>
      <c r="F952" s="47"/>
      <c r="G952" s="47"/>
      <c r="H952" s="47"/>
      <c r="I952" s="47"/>
      <c r="J952" s="47"/>
      <c r="K952" s="47"/>
      <c r="L952" s="47"/>
      <c r="M952" s="47"/>
      <c r="N952" s="47"/>
      <c r="O952" s="47"/>
      <c r="P952" s="47"/>
      <c r="Q952" s="47"/>
      <c r="R952" s="47"/>
      <c r="S952" s="47"/>
      <c r="T952" s="47"/>
      <c r="U952" s="47"/>
      <c r="V952" s="47"/>
      <c r="W952" s="47"/>
      <c r="X952" s="47"/>
      <c r="Y952" s="47"/>
      <c r="Z952" s="47"/>
      <c r="AA952" s="47"/>
      <c r="AB952" s="47"/>
      <c r="AC952" s="47"/>
      <c r="AD952" s="47"/>
      <c r="AE952" s="47"/>
    </row>
    <row r="953" spans="1:31" ht="12.75" customHeight="1" x14ac:dyDescent="0.25">
      <c r="A953" s="45"/>
      <c r="B953" s="45"/>
      <c r="C953" s="47"/>
      <c r="D953" s="47"/>
      <c r="E953" s="47"/>
      <c r="F953" s="47"/>
      <c r="G953" s="47"/>
      <c r="H953" s="47"/>
      <c r="I953" s="47"/>
      <c r="J953" s="47"/>
      <c r="K953" s="47"/>
      <c r="L953" s="47"/>
      <c r="M953" s="47"/>
      <c r="N953" s="47"/>
      <c r="O953" s="47"/>
      <c r="P953" s="47"/>
      <c r="Q953" s="47"/>
      <c r="R953" s="47"/>
      <c r="S953" s="47"/>
      <c r="T953" s="47"/>
      <c r="U953" s="47"/>
      <c r="V953" s="47"/>
      <c r="W953" s="47"/>
      <c r="X953" s="47"/>
      <c r="Y953" s="47"/>
      <c r="Z953" s="47"/>
      <c r="AA953" s="47"/>
      <c r="AB953" s="47"/>
      <c r="AC953" s="47"/>
      <c r="AD953" s="47"/>
      <c r="AE953" s="47"/>
    </row>
    <row r="954" spans="1:31" ht="12.75" customHeight="1" x14ac:dyDescent="0.25">
      <c r="A954" s="45"/>
      <c r="B954" s="45"/>
      <c r="C954" s="47"/>
      <c r="D954" s="47"/>
      <c r="E954" s="47"/>
      <c r="F954" s="47"/>
      <c r="G954" s="47"/>
      <c r="H954" s="47"/>
      <c r="I954" s="47"/>
      <c r="J954" s="47"/>
      <c r="K954" s="47"/>
      <c r="L954" s="47"/>
      <c r="M954" s="47"/>
      <c r="N954" s="47"/>
      <c r="O954" s="47"/>
      <c r="P954" s="47"/>
      <c r="Q954" s="47"/>
      <c r="R954" s="47"/>
      <c r="S954" s="47"/>
      <c r="T954" s="47"/>
      <c r="U954" s="47"/>
      <c r="V954" s="47"/>
      <c r="W954" s="47"/>
      <c r="X954" s="47"/>
      <c r="Y954" s="47"/>
      <c r="Z954" s="47"/>
      <c r="AA954" s="47"/>
      <c r="AB954" s="47"/>
      <c r="AC954" s="47"/>
      <c r="AD954" s="47"/>
      <c r="AE954" s="47"/>
    </row>
    <row r="955" spans="1:31" ht="12.75" customHeight="1" x14ac:dyDescent="0.25">
      <c r="A955" s="45"/>
      <c r="B955" s="45"/>
      <c r="C955" s="47"/>
      <c r="D955" s="47"/>
      <c r="E955" s="47"/>
      <c r="F955" s="47"/>
      <c r="G955" s="47"/>
      <c r="H955" s="47"/>
      <c r="I955" s="47"/>
      <c r="J955" s="47"/>
      <c r="K955" s="47"/>
      <c r="L955" s="47"/>
      <c r="M955" s="47"/>
      <c r="N955" s="47"/>
      <c r="O955" s="47"/>
      <c r="P955" s="47"/>
      <c r="Q955" s="47"/>
      <c r="R955" s="47"/>
      <c r="S955" s="47"/>
      <c r="T955" s="47"/>
      <c r="U955" s="47"/>
      <c r="V955" s="47"/>
      <c r="W955" s="47"/>
      <c r="X955" s="47"/>
      <c r="Y955" s="47"/>
      <c r="Z955" s="47"/>
      <c r="AA955" s="47"/>
      <c r="AB955" s="47"/>
      <c r="AC955" s="47"/>
      <c r="AD955" s="47"/>
      <c r="AE955" s="47"/>
    </row>
    <row r="956" spans="1:31" ht="12.75" customHeight="1" x14ac:dyDescent="0.25">
      <c r="A956" s="45"/>
      <c r="B956" s="45"/>
      <c r="C956" s="47"/>
      <c r="D956" s="47"/>
      <c r="E956" s="47"/>
      <c r="F956" s="47"/>
      <c r="G956" s="47"/>
      <c r="H956" s="47"/>
      <c r="I956" s="47"/>
      <c r="J956" s="47"/>
      <c r="K956" s="47"/>
      <c r="L956" s="47"/>
      <c r="M956" s="47"/>
      <c r="N956" s="47"/>
      <c r="O956" s="47"/>
      <c r="P956" s="47"/>
      <c r="Q956" s="47"/>
      <c r="R956" s="47"/>
      <c r="S956" s="47"/>
      <c r="T956" s="47"/>
      <c r="U956" s="47"/>
      <c r="V956" s="47"/>
      <c r="W956" s="47"/>
      <c r="X956" s="47"/>
      <c r="Y956" s="47"/>
      <c r="Z956" s="47"/>
      <c r="AA956" s="47"/>
      <c r="AB956" s="47"/>
      <c r="AC956" s="47"/>
      <c r="AD956" s="47"/>
      <c r="AE956" s="47"/>
    </row>
    <row r="957" spans="1:31" ht="12.75" customHeight="1" x14ac:dyDescent="0.25">
      <c r="A957" s="45"/>
      <c r="B957" s="45"/>
      <c r="C957" s="47"/>
      <c r="D957" s="47"/>
      <c r="E957" s="47"/>
      <c r="F957" s="47"/>
      <c r="G957" s="47"/>
      <c r="H957" s="47"/>
      <c r="I957" s="47"/>
      <c r="J957" s="47"/>
      <c r="K957" s="47"/>
      <c r="L957" s="47"/>
      <c r="M957" s="47"/>
      <c r="N957" s="47"/>
      <c r="O957" s="47"/>
      <c r="P957" s="47"/>
      <c r="Q957" s="47"/>
      <c r="R957" s="47"/>
      <c r="S957" s="47"/>
      <c r="T957" s="47"/>
      <c r="U957" s="47"/>
      <c r="V957" s="47"/>
      <c r="W957" s="47"/>
      <c r="X957" s="47"/>
      <c r="Y957" s="47"/>
      <c r="Z957" s="47"/>
      <c r="AA957" s="47"/>
      <c r="AB957" s="47"/>
      <c r="AC957" s="47"/>
      <c r="AD957" s="47"/>
      <c r="AE957" s="47"/>
    </row>
    <row r="958" spans="1:31" ht="12.75" customHeight="1" x14ac:dyDescent="0.25">
      <c r="A958" s="45"/>
      <c r="B958" s="45"/>
      <c r="C958" s="47"/>
      <c r="D958" s="47"/>
      <c r="E958" s="47"/>
      <c r="F958" s="47"/>
      <c r="G958" s="47"/>
      <c r="H958" s="47"/>
      <c r="I958" s="47"/>
      <c r="J958" s="47"/>
      <c r="K958" s="47"/>
      <c r="L958" s="47"/>
      <c r="M958" s="47"/>
      <c r="N958" s="47"/>
      <c r="O958" s="47"/>
      <c r="P958" s="47"/>
      <c r="Q958" s="47"/>
      <c r="R958" s="47"/>
      <c r="S958" s="47"/>
      <c r="T958" s="47"/>
      <c r="U958" s="47"/>
      <c r="V958" s="47"/>
      <c r="W958" s="47"/>
      <c r="X958" s="47"/>
      <c r="Y958" s="47"/>
      <c r="Z958" s="47"/>
      <c r="AA958" s="47"/>
      <c r="AB958" s="47"/>
      <c r="AC958" s="47"/>
      <c r="AD958" s="47"/>
      <c r="AE958" s="47"/>
    </row>
    <row r="959" spans="1:31" ht="12.75" customHeight="1" x14ac:dyDescent="0.25">
      <c r="A959" s="45"/>
      <c r="B959" s="45"/>
      <c r="C959" s="47"/>
      <c r="D959" s="47"/>
      <c r="E959" s="47"/>
      <c r="F959" s="47"/>
      <c r="G959" s="47"/>
      <c r="H959" s="47"/>
      <c r="I959" s="47"/>
      <c r="J959" s="47"/>
      <c r="K959" s="47"/>
      <c r="L959" s="47"/>
      <c r="M959" s="47"/>
      <c r="N959" s="47"/>
      <c r="O959" s="47"/>
      <c r="P959" s="47"/>
      <c r="Q959" s="47"/>
      <c r="R959" s="47"/>
      <c r="S959" s="47"/>
      <c r="T959" s="47"/>
      <c r="U959" s="47"/>
      <c r="V959" s="47"/>
      <c r="W959" s="47"/>
      <c r="X959" s="47"/>
      <c r="Y959" s="47"/>
      <c r="Z959" s="47"/>
      <c r="AA959" s="47"/>
      <c r="AB959" s="47"/>
      <c r="AC959" s="47"/>
      <c r="AD959" s="47"/>
      <c r="AE959" s="47"/>
    </row>
    <row r="960" spans="1:31" ht="12.75" customHeight="1" x14ac:dyDescent="0.25">
      <c r="A960" s="45"/>
      <c r="B960" s="45"/>
      <c r="C960" s="47"/>
      <c r="D960" s="47"/>
      <c r="E960" s="47"/>
      <c r="F960" s="47"/>
      <c r="G960" s="47"/>
      <c r="H960" s="47"/>
      <c r="I960" s="47"/>
      <c r="J960" s="47"/>
      <c r="K960" s="47"/>
      <c r="L960" s="47"/>
      <c r="M960" s="47"/>
      <c r="N960" s="47"/>
      <c r="O960" s="47"/>
      <c r="P960" s="47"/>
      <c r="Q960" s="47"/>
      <c r="R960" s="47"/>
      <c r="S960" s="47"/>
      <c r="T960" s="47"/>
      <c r="U960" s="47"/>
      <c r="V960" s="47"/>
      <c r="W960" s="47"/>
      <c r="X960" s="47"/>
      <c r="Y960" s="47"/>
      <c r="Z960" s="47"/>
      <c r="AA960" s="47"/>
      <c r="AB960" s="47"/>
      <c r="AC960" s="47"/>
      <c r="AD960" s="47"/>
      <c r="AE960" s="47"/>
    </row>
    <row r="961" spans="1:31" ht="12.75" customHeight="1" x14ac:dyDescent="0.25">
      <c r="A961" s="45"/>
      <c r="B961" s="45"/>
      <c r="C961" s="47"/>
      <c r="D961" s="47"/>
      <c r="E961" s="47"/>
      <c r="F961" s="47"/>
      <c r="G961" s="47"/>
      <c r="H961" s="47"/>
      <c r="I961" s="47"/>
      <c r="J961" s="47"/>
      <c r="K961" s="47"/>
      <c r="L961" s="47"/>
      <c r="M961" s="47"/>
      <c r="N961" s="47"/>
      <c r="O961" s="47"/>
      <c r="P961" s="47"/>
      <c r="Q961" s="47"/>
      <c r="R961" s="47"/>
      <c r="S961" s="47"/>
      <c r="T961" s="47"/>
      <c r="U961" s="47"/>
      <c r="V961" s="47"/>
      <c r="W961" s="47"/>
      <c r="X961" s="47"/>
      <c r="Y961" s="47"/>
      <c r="Z961" s="47"/>
      <c r="AA961" s="47"/>
      <c r="AB961" s="47"/>
      <c r="AC961" s="47"/>
      <c r="AD961" s="47"/>
      <c r="AE961" s="47"/>
    </row>
    <row r="962" spans="1:31" ht="12.75" customHeight="1" x14ac:dyDescent="0.25">
      <c r="A962" s="45"/>
      <c r="B962" s="45"/>
      <c r="C962" s="47"/>
      <c r="D962" s="47"/>
      <c r="E962" s="47"/>
      <c r="F962" s="47"/>
      <c r="G962" s="47"/>
      <c r="H962" s="47"/>
      <c r="I962" s="47"/>
      <c r="J962" s="47"/>
      <c r="K962" s="47"/>
      <c r="L962" s="47"/>
      <c r="M962" s="47"/>
      <c r="N962" s="47"/>
      <c r="O962" s="47"/>
      <c r="P962" s="47"/>
      <c r="Q962" s="47"/>
      <c r="R962" s="47"/>
      <c r="S962" s="47"/>
      <c r="T962" s="47"/>
      <c r="U962" s="47"/>
      <c r="V962" s="47"/>
      <c r="W962" s="47"/>
      <c r="X962" s="47"/>
      <c r="Y962" s="47"/>
      <c r="Z962" s="47"/>
      <c r="AA962" s="47"/>
      <c r="AB962" s="47"/>
      <c r="AC962" s="47"/>
      <c r="AD962" s="47"/>
      <c r="AE962" s="47"/>
    </row>
    <row r="963" spans="1:31" ht="12.75" customHeight="1" x14ac:dyDescent="0.25">
      <c r="A963" s="45"/>
      <c r="B963" s="45"/>
      <c r="C963" s="47"/>
      <c r="D963" s="47"/>
      <c r="E963" s="47"/>
      <c r="F963" s="47"/>
      <c r="G963" s="47"/>
      <c r="H963" s="47"/>
      <c r="I963" s="47"/>
      <c r="J963" s="47"/>
      <c r="K963" s="47"/>
      <c r="L963" s="47"/>
      <c r="M963" s="47"/>
      <c r="N963" s="47"/>
      <c r="O963" s="47"/>
      <c r="P963" s="47"/>
      <c r="Q963" s="47"/>
      <c r="R963" s="47"/>
      <c r="S963" s="47"/>
      <c r="T963" s="47"/>
      <c r="U963" s="47"/>
      <c r="V963" s="47"/>
      <c r="W963" s="47"/>
      <c r="X963" s="47"/>
      <c r="Y963" s="47"/>
      <c r="Z963" s="47"/>
      <c r="AA963" s="47"/>
      <c r="AB963" s="47"/>
      <c r="AC963" s="47"/>
      <c r="AD963" s="47"/>
      <c r="AE963" s="47"/>
    </row>
    <row r="964" spans="1:31" ht="12.75" customHeight="1" x14ac:dyDescent="0.25">
      <c r="A964" s="45"/>
      <c r="B964" s="45"/>
      <c r="C964" s="47"/>
      <c r="D964" s="47"/>
      <c r="E964" s="47"/>
      <c r="F964" s="47"/>
      <c r="G964" s="47"/>
      <c r="H964" s="47"/>
      <c r="I964" s="47"/>
      <c r="J964" s="47"/>
      <c r="K964" s="47"/>
      <c r="L964" s="47"/>
      <c r="M964" s="47"/>
      <c r="N964" s="47"/>
      <c r="O964" s="47"/>
      <c r="P964" s="47"/>
      <c r="Q964" s="47"/>
      <c r="R964" s="47"/>
      <c r="S964" s="47"/>
      <c r="T964" s="47"/>
      <c r="U964" s="47"/>
      <c r="V964" s="47"/>
      <c r="W964" s="47"/>
      <c r="X964" s="47"/>
      <c r="Y964" s="47"/>
      <c r="Z964" s="47"/>
      <c r="AA964" s="47"/>
      <c r="AB964" s="47"/>
      <c r="AC964" s="47"/>
      <c r="AD964" s="47"/>
      <c r="AE964" s="47"/>
    </row>
    <row r="965" spans="1:31" ht="12.75" customHeight="1" x14ac:dyDescent="0.25">
      <c r="A965" s="45"/>
      <c r="B965" s="45"/>
      <c r="C965" s="47"/>
      <c r="D965" s="47"/>
      <c r="E965" s="47"/>
      <c r="F965" s="47"/>
      <c r="G965" s="47"/>
      <c r="H965" s="47"/>
      <c r="I965" s="47"/>
      <c r="J965" s="47"/>
      <c r="K965" s="47"/>
      <c r="L965" s="47"/>
      <c r="M965" s="47"/>
      <c r="N965" s="47"/>
      <c r="O965" s="47"/>
      <c r="P965" s="47"/>
      <c r="Q965" s="47"/>
      <c r="R965" s="47"/>
      <c r="S965" s="47"/>
      <c r="T965" s="47"/>
      <c r="U965" s="47"/>
      <c r="V965" s="47"/>
      <c r="W965" s="47"/>
      <c r="X965" s="47"/>
      <c r="Y965" s="47"/>
      <c r="Z965" s="47"/>
      <c r="AA965" s="47"/>
      <c r="AB965" s="47"/>
      <c r="AC965" s="47"/>
      <c r="AD965" s="47"/>
      <c r="AE965" s="47"/>
    </row>
    <row r="966" spans="1:31" ht="12.75" customHeight="1" x14ac:dyDescent="0.25">
      <c r="A966" s="45"/>
      <c r="B966" s="45"/>
      <c r="C966" s="47"/>
      <c r="D966" s="47"/>
      <c r="E966" s="47"/>
      <c r="F966" s="47"/>
      <c r="G966" s="47"/>
      <c r="H966" s="47"/>
      <c r="I966" s="47"/>
      <c r="J966" s="47"/>
      <c r="K966" s="47"/>
      <c r="L966" s="47"/>
      <c r="M966" s="47"/>
      <c r="N966" s="47"/>
      <c r="O966" s="47"/>
      <c r="P966" s="47"/>
      <c r="Q966" s="47"/>
      <c r="R966" s="47"/>
      <c r="S966" s="47"/>
      <c r="T966" s="47"/>
      <c r="U966" s="47"/>
      <c r="V966" s="47"/>
      <c r="W966" s="47"/>
      <c r="X966" s="47"/>
      <c r="Y966" s="47"/>
      <c r="Z966" s="47"/>
      <c r="AA966" s="47"/>
      <c r="AB966" s="47"/>
      <c r="AC966" s="47"/>
      <c r="AD966" s="47"/>
      <c r="AE966" s="47"/>
    </row>
    <row r="967" spans="1:31" ht="12.75" customHeight="1" x14ac:dyDescent="0.25">
      <c r="A967" s="45"/>
      <c r="B967" s="45"/>
      <c r="C967" s="47"/>
      <c r="D967" s="47"/>
      <c r="E967" s="47"/>
      <c r="F967" s="47"/>
      <c r="G967" s="47"/>
      <c r="H967" s="47"/>
      <c r="I967" s="47"/>
      <c r="J967" s="47"/>
      <c r="K967" s="47"/>
      <c r="L967" s="47"/>
      <c r="M967" s="47"/>
      <c r="N967" s="47"/>
      <c r="O967" s="47"/>
      <c r="P967" s="47"/>
      <c r="Q967" s="47"/>
      <c r="R967" s="47"/>
      <c r="S967" s="47"/>
      <c r="T967" s="47"/>
      <c r="U967" s="47"/>
      <c r="V967" s="47"/>
      <c r="W967" s="47"/>
      <c r="X967" s="47"/>
      <c r="Y967" s="47"/>
      <c r="Z967" s="47"/>
      <c r="AA967" s="47"/>
      <c r="AB967" s="47"/>
      <c r="AC967" s="47"/>
      <c r="AD967" s="47"/>
      <c r="AE967" s="47"/>
    </row>
    <row r="968" spans="1:31" ht="12.75" customHeight="1" x14ac:dyDescent="0.25">
      <c r="A968" s="45"/>
      <c r="B968" s="45"/>
      <c r="C968" s="47"/>
      <c r="D968" s="47"/>
      <c r="E968" s="47"/>
      <c r="F968" s="47"/>
      <c r="G968" s="47"/>
      <c r="H968" s="47"/>
      <c r="I968" s="47"/>
      <c r="J968" s="47"/>
      <c r="K968" s="47"/>
      <c r="L968" s="47"/>
      <c r="M968" s="47"/>
      <c r="N968" s="47"/>
      <c r="O968" s="47"/>
      <c r="P968" s="47"/>
      <c r="Q968" s="47"/>
      <c r="R968" s="47"/>
      <c r="S968" s="47"/>
      <c r="T968" s="47"/>
      <c r="U968" s="47"/>
      <c r="V968" s="47"/>
      <c r="W968" s="47"/>
      <c r="X968" s="47"/>
      <c r="Y968" s="47"/>
      <c r="Z968" s="47"/>
      <c r="AA968" s="47"/>
      <c r="AB968" s="47"/>
      <c r="AC968" s="47"/>
      <c r="AD968" s="47"/>
      <c r="AE968" s="47"/>
    </row>
    <row r="969" spans="1:31" ht="12.75" customHeight="1" x14ac:dyDescent="0.25">
      <c r="A969" s="45"/>
      <c r="B969" s="45"/>
      <c r="C969" s="47"/>
      <c r="D969" s="47"/>
      <c r="E969" s="47"/>
      <c r="F969" s="47"/>
      <c r="G969" s="47"/>
      <c r="H969" s="47"/>
      <c r="I969" s="47"/>
      <c r="J969" s="47"/>
      <c r="K969" s="47"/>
      <c r="L969" s="47"/>
      <c r="M969" s="47"/>
      <c r="N969" s="47"/>
      <c r="O969" s="47"/>
      <c r="P969" s="47"/>
      <c r="Q969" s="47"/>
      <c r="R969" s="47"/>
      <c r="S969" s="47"/>
      <c r="T969" s="47"/>
      <c r="U969" s="47"/>
      <c r="V969" s="47"/>
      <c r="W969" s="47"/>
      <c r="X969" s="47"/>
      <c r="Y969" s="47"/>
      <c r="Z969" s="47"/>
      <c r="AA969" s="47"/>
      <c r="AB969" s="47"/>
      <c r="AC969" s="47"/>
      <c r="AD969" s="47"/>
      <c r="AE969" s="47"/>
    </row>
    <row r="970" spans="1:31" ht="12.75" customHeight="1" x14ac:dyDescent="0.25">
      <c r="A970" s="45"/>
      <c r="B970" s="45"/>
      <c r="C970" s="47"/>
      <c r="D970" s="47"/>
      <c r="E970" s="47"/>
      <c r="F970" s="47"/>
      <c r="G970" s="47"/>
      <c r="H970" s="47"/>
      <c r="I970" s="47"/>
      <c r="J970" s="47"/>
      <c r="K970" s="47"/>
      <c r="L970" s="47"/>
      <c r="M970" s="47"/>
      <c r="N970" s="47"/>
      <c r="O970" s="47"/>
      <c r="P970" s="47"/>
      <c r="Q970" s="47"/>
      <c r="R970" s="47"/>
      <c r="S970" s="47"/>
      <c r="T970" s="47"/>
      <c r="U970" s="47"/>
      <c r="V970" s="47"/>
      <c r="W970" s="47"/>
      <c r="X970" s="47"/>
      <c r="Y970" s="47"/>
      <c r="Z970" s="47"/>
      <c r="AA970" s="47"/>
      <c r="AB970" s="47"/>
      <c r="AC970" s="47"/>
      <c r="AD970" s="47"/>
      <c r="AE970" s="47"/>
    </row>
    <row r="971" spans="1:31" ht="12.75" customHeight="1" x14ac:dyDescent="0.25">
      <c r="A971" s="45"/>
      <c r="B971" s="45"/>
      <c r="C971" s="47"/>
      <c r="D971" s="47"/>
      <c r="E971" s="47"/>
      <c r="F971" s="47"/>
      <c r="G971" s="47"/>
      <c r="H971" s="47"/>
      <c r="I971" s="47"/>
      <c r="J971" s="47"/>
      <c r="K971" s="47"/>
      <c r="L971" s="47"/>
      <c r="M971" s="47"/>
      <c r="N971" s="47"/>
      <c r="O971" s="47"/>
      <c r="P971" s="47"/>
      <c r="Q971" s="47"/>
      <c r="R971" s="47"/>
      <c r="S971" s="47"/>
      <c r="T971" s="47"/>
      <c r="U971" s="47"/>
      <c r="V971" s="47"/>
      <c r="W971" s="47"/>
      <c r="X971" s="47"/>
      <c r="Y971" s="47"/>
      <c r="Z971" s="47"/>
      <c r="AA971" s="47"/>
      <c r="AB971" s="47"/>
      <c r="AC971" s="47"/>
      <c r="AD971" s="47"/>
      <c r="AE971" s="47"/>
    </row>
    <row r="972" spans="1:31" ht="12.75" customHeight="1" x14ac:dyDescent="0.25">
      <c r="A972" s="45"/>
      <c r="B972" s="45"/>
      <c r="C972" s="47"/>
      <c r="D972" s="47"/>
      <c r="E972" s="47"/>
      <c r="F972" s="47"/>
      <c r="G972" s="47"/>
      <c r="H972" s="47"/>
      <c r="I972" s="47"/>
      <c r="J972" s="47"/>
      <c r="K972" s="47"/>
      <c r="L972" s="47"/>
      <c r="M972" s="47"/>
      <c r="N972" s="47"/>
      <c r="O972" s="47"/>
      <c r="P972" s="47"/>
      <c r="Q972" s="47"/>
      <c r="R972" s="47"/>
      <c r="S972" s="47"/>
      <c r="T972" s="47"/>
      <c r="U972" s="47"/>
      <c r="V972" s="47"/>
      <c r="W972" s="47"/>
      <c r="X972" s="47"/>
      <c r="Y972" s="47"/>
      <c r="Z972" s="47"/>
      <c r="AA972" s="47"/>
      <c r="AB972" s="47"/>
      <c r="AC972" s="47"/>
      <c r="AD972" s="47"/>
      <c r="AE972" s="47"/>
    </row>
    <row r="973" spans="1:31" ht="12.75" customHeight="1" x14ac:dyDescent="0.25">
      <c r="A973" s="45"/>
      <c r="B973" s="45"/>
      <c r="C973" s="47"/>
      <c r="D973" s="47"/>
      <c r="E973" s="47"/>
      <c r="F973" s="47"/>
      <c r="G973" s="47"/>
      <c r="H973" s="47"/>
      <c r="I973" s="47"/>
      <c r="J973" s="47"/>
      <c r="K973" s="47"/>
      <c r="L973" s="47"/>
      <c r="M973" s="47"/>
      <c r="N973" s="47"/>
      <c r="O973" s="47"/>
      <c r="P973" s="47"/>
      <c r="Q973" s="47"/>
      <c r="R973" s="47"/>
      <c r="S973" s="47"/>
      <c r="T973" s="47"/>
      <c r="U973" s="47"/>
      <c r="V973" s="47"/>
      <c r="W973" s="47"/>
      <c r="X973" s="47"/>
      <c r="Y973" s="47"/>
      <c r="Z973" s="47"/>
      <c r="AA973" s="47"/>
      <c r="AB973" s="47"/>
      <c r="AC973" s="47"/>
      <c r="AD973" s="47"/>
      <c r="AE973" s="47"/>
    </row>
    <row r="974" spans="1:31" ht="12.75" customHeight="1" x14ac:dyDescent="0.25">
      <c r="A974" s="45"/>
      <c r="B974" s="45"/>
      <c r="C974" s="47"/>
      <c r="D974" s="47"/>
      <c r="E974" s="47"/>
      <c r="F974" s="47"/>
      <c r="G974" s="47"/>
      <c r="H974" s="47"/>
      <c r="I974" s="47"/>
      <c r="J974" s="47"/>
      <c r="K974" s="47"/>
      <c r="L974" s="47"/>
      <c r="M974" s="47"/>
      <c r="N974" s="47"/>
      <c r="O974" s="47"/>
      <c r="P974" s="47"/>
      <c r="Q974" s="47"/>
      <c r="R974" s="47"/>
      <c r="S974" s="47"/>
      <c r="T974" s="47"/>
      <c r="U974" s="47"/>
      <c r="V974" s="47"/>
      <c r="W974" s="47"/>
      <c r="X974" s="47"/>
      <c r="Y974" s="47"/>
      <c r="Z974" s="47"/>
      <c r="AA974" s="47"/>
      <c r="AB974" s="47"/>
      <c r="AC974" s="47"/>
      <c r="AD974" s="47"/>
      <c r="AE974" s="47"/>
    </row>
    <row r="975" spans="1:31" ht="12.75" customHeight="1" x14ac:dyDescent="0.25">
      <c r="A975" s="45"/>
      <c r="B975" s="45"/>
      <c r="C975" s="47"/>
      <c r="D975" s="47"/>
      <c r="E975" s="47"/>
      <c r="F975" s="47"/>
      <c r="G975" s="47"/>
      <c r="H975" s="47"/>
      <c r="I975" s="47"/>
      <c r="J975" s="47"/>
      <c r="K975" s="47"/>
      <c r="L975" s="47"/>
      <c r="M975" s="47"/>
      <c r="N975" s="47"/>
      <c r="O975" s="47"/>
      <c r="P975" s="47"/>
      <c r="Q975" s="47"/>
      <c r="R975" s="47"/>
      <c r="S975" s="47"/>
      <c r="T975" s="47"/>
      <c r="U975" s="47"/>
      <c r="V975" s="47"/>
      <c r="W975" s="47"/>
      <c r="X975" s="47"/>
      <c r="Y975" s="47"/>
      <c r="Z975" s="47"/>
      <c r="AA975" s="47"/>
      <c r="AB975" s="47"/>
      <c r="AC975" s="47"/>
      <c r="AD975" s="47"/>
      <c r="AE975" s="47"/>
    </row>
    <row r="976" spans="1:31" ht="12.75" customHeight="1" x14ac:dyDescent="0.25">
      <c r="A976" s="45"/>
      <c r="B976" s="45"/>
      <c r="C976" s="47"/>
      <c r="D976" s="47"/>
      <c r="E976" s="47"/>
      <c r="F976" s="47"/>
      <c r="G976" s="47"/>
      <c r="H976" s="47"/>
      <c r="I976" s="47"/>
      <c r="J976" s="47"/>
      <c r="K976" s="47"/>
      <c r="L976" s="47"/>
      <c r="M976" s="47"/>
      <c r="N976" s="47"/>
      <c r="O976" s="47"/>
      <c r="P976" s="47"/>
      <c r="Q976" s="47"/>
      <c r="R976" s="47"/>
      <c r="S976" s="47"/>
      <c r="T976" s="47"/>
      <c r="U976" s="47"/>
      <c r="V976" s="47"/>
      <c r="W976" s="47"/>
      <c r="X976" s="47"/>
      <c r="Y976" s="47"/>
      <c r="Z976" s="47"/>
      <c r="AA976" s="47"/>
      <c r="AB976" s="47"/>
      <c r="AC976" s="47"/>
      <c r="AD976" s="47"/>
      <c r="AE976" s="47"/>
    </row>
    <row r="977" spans="1:31" ht="12.75" customHeight="1" x14ac:dyDescent="0.25">
      <c r="A977" s="45"/>
      <c r="B977" s="45"/>
      <c r="C977" s="47"/>
      <c r="D977" s="47"/>
      <c r="E977" s="47"/>
      <c r="F977" s="47"/>
      <c r="G977" s="47"/>
      <c r="H977" s="47"/>
      <c r="I977" s="47"/>
      <c r="J977" s="47"/>
      <c r="K977" s="47"/>
      <c r="L977" s="47"/>
      <c r="M977" s="47"/>
      <c r="N977" s="47"/>
      <c r="O977" s="47"/>
      <c r="P977" s="47"/>
      <c r="Q977" s="47"/>
      <c r="R977" s="47"/>
      <c r="S977" s="47"/>
      <c r="T977" s="47"/>
      <c r="U977" s="47"/>
      <c r="V977" s="47"/>
      <c r="W977" s="47"/>
      <c r="X977" s="47"/>
      <c r="Y977" s="47"/>
      <c r="Z977" s="47"/>
      <c r="AA977" s="47"/>
      <c r="AB977" s="47"/>
      <c r="AC977" s="47"/>
      <c r="AD977" s="47"/>
      <c r="AE977" s="47"/>
    </row>
    <row r="978" spans="1:31" ht="12.75" customHeight="1" x14ac:dyDescent="0.25">
      <c r="A978" s="45"/>
      <c r="B978" s="45"/>
      <c r="C978" s="47"/>
      <c r="D978" s="47"/>
      <c r="E978" s="47"/>
      <c r="F978" s="47"/>
      <c r="G978" s="47"/>
      <c r="H978" s="47"/>
      <c r="I978" s="47"/>
      <c r="J978" s="47"/>
      <c r="K978" s="47"/>
      <c r="L978" s="47"/>
      <c r="M978" s="47"/>
      <c r="N978" s="47"/>
      <c r="O978" s="47"/>
      <c r="P978" s="47"/>
      <c r="Q978" s="47"/>
      <c r="R978" s="47"/>
      <c r="S978" s="47"/>
      <c r="T978" s="47"/>
      <c r="U978" s="47"/>
      <c r="V978" s="47"/>
      <c r="W978" s="47"/>
      <c r="X978" s="47"/>
      <c r="Y978" s="47"/>
      <c r="Z978" s="47"/>
      <c r="AA978" s="47"/>
      <c r="AB978" s="47"/>
      <c r="AC978" s="47"/>
      <c r="AD978" s="47"/>
      <c r="AE978" s="47"/>
    </row>
    <row r="979" spans="1:31" ht="12.75" customHeight="1" x14ac:dyDescent="0.25">
      <c r="A979" s="45"/>
      <c r="B979" s="45"/>
      <c r="C979" s="47"/>
      <c r="D979" s="47"/>
      <c r="E979" s="47"/>
      <c r="F979" s="47"/>
      <c r="G979" s="47"/>
      <c r="H979" s="47"/>
      <c r="I979" s="47"/>
      <c r="J979" s="47"/>
      <c r="K979" s="47"/>
      <c r="L979" s="47"/>
      <c r="M979" s="47"/>
      <c r="N979" s="47"/>
      <c r="O979" s="47"/>
      <c r="P979" s="47"/>
      <c r="Q979" s="47"/>
      <c r="R979" s="47"/>
      <c r="S979" s="47"/>
      <c r="T979" s="47"/>
      <c r="U979" s="47"/>
      <c r="V979" s="47"/>
      <c r="W979" s="47"/>
      <c r="X979" s="47"/>
      <c r="Y979" s="47"/>
      <c r="Z979" s="47"/>
      <c r="AA979" s="47"/>
      <c r="AB979" s="47"/>
      <c r="AC979" s="47"/>
      <c r="AD979" s="47"/>
      <c r="AE979" s="47"/>
    </row>
    <row r="980" spans="1:31" ht="12.75" customHeight="1" x14ac:dyDescent="0.25">
      <c r="A980" s="45"/>
      <c r="B980" s="45"/>
      <c r="C980" s="47"/>
      <c r="D980" s="47"/>
      <c r="E980" s="47"/>
      <c r="F980" s="47"/>
      <c r="G980" s="47"/>
      <c r="H980" s="47"/>
      <c r="I980" s="47"/>
      <c r="J980" s="47"/>
      <c r="K980" s="47"/>
      <c r="L980" s="47"/>
      <c r="M980" s="47"/>
      <c r="N980" s="47"/>
      <c r="O980" s="47"/>
      <c r="P980" s="47"/>
      <c r="Q980" s="47"/>
      <c r="R980" s="47"/>
      <c r="S980" s="47"/>
      <c r="T980" s="47"/>
      <c r="U980" s="47"/>
      <c r="V980" s="47"/>
      <c r="W980" s="47"/>
      <c r="X980" s="47"/>
      <c r="Y980" s="47"/>
      <c r="Z980" s="47"/>
      <c r="AA980" s="47"/>
      <c r="AB980" s="47"/>
      <c r="AC980" s="47"/>
      <c r="AD980" s="47"/>
      <c r="AE980" s="47"/>
    </row>
    <row r="981" spans="1:31" ht="12.75" customHeight="1" x14ac:dyDescent="0.25">
      <c r="A981" s="45"/>
      <c r="B981" s="45"/>
      <c r="C981" s="47"/>
      <c r="D981" s="47"/>
      <c r="E981" s="47"/>
      <c r="F981" s="47"/>
      <c r="G981" s="47"/>
      <c r="H981" s="47"/>
      <c r="I981" s="47"/>
      <c r="J981" s="47"/>
      <c r="K981" s="47"/>
      <c r="L981" s="47"/>
      <c r="M981" s="47"/>
      <c r="N981" s="47"/>
      <c r="O981" s="47"/>
      <c r="P981" s="47"/>
      <c r="Q981" s="47"/>
      <c r="R981" s="47"/>
      <c r="S981" s="47"/>
      <c r="T981" s="47"/>
      <c r="U981" s="47"/>
      <c r="V981" s="47"/>
      <c r="W981" s="47"/>
      <c r="X981" s="47"/>
      <c r="Y981" s="47"/>
      <c r="Z981" s="47"/>
      <c r="AA981" s="47"/>
      <c r="AB981" s="47"/>
      <c r="AC981" s="47"/>
      <c r="AD981" s="47"/>
      <c r="AE981" s="47"/>
    </row>
    <row r="982" spans="1:31" ht="12.75" customHeight="1" x14ac:dyDescent="0.25">
      <c r="A982" s="45"/>
      <c r="B982" s="45"/>
      <c r="C982" s="47"/>
      <c r="D982" s="47"/>
      <c r="E982" s="47"/>
      <c r="F982" s="47"/>
      <c r="G982" s="47"/>
      <c r="H982" s="47"/>
      <c r="I982" s="47"/>
      <c r="J982" s="47"/>
      <c r="K982" s="47"/>
      <c r="L982" s="47"/>
      <c r="M982" s="47"/>
      <c r="N982" s="47"/>
      <c r="O982" s="47"/>
      <c r="P982" s="47"/>
      <c r="Q982" s="47"/>
      <c r="R982" s="47"/>
      <c r="S982" s="47"/>
      <c r="T982" s="47"/>
      <c r="U982" s="47"/>
      <c r="V982" s="47"/>
      <c r="W982" s="47"/>
      <c r="X982" s="47"/>
      <c r="Y982" s="47"/>
      <c r="Z982" s="47"/>
      <c r="AA982" s="47"/>
      <c r="AB982" s="47"/>
      <c r="AC982" s="47"/>
      <c r="AD982" s="47"/>
      <c r="AE982" s="47"/>
    </row>
    <row r="983" spans="1:31" ht="12.75" customHeight="1" x14ac:dyDescent="0.25">
      <c r="A983" s="45"/>
      <c r="B983" s="45"/>
      <c r="C983" s="47"/>
      <c r="D983" s="47"/>
      <c r="E983" s="47"/>
      <c r="F983" s="47"/>
      <c r="G983" s="47"/>
      <c r="H983" s="47"/>
      <c r="I983" s="47"/>
      <c r="J983" s="47"/>
      <c r="K983" s="47"/>
      <c r="L983" s="47"/>
      <c r="M983" s="47"/>
      <c r="N983" s="47"/>
      <c r="O983" s="47"/>
      <c r="P983" s="47"/>
      <c r="Q983" s="47"/>
      <c r="R983" s="47"/>
      <c r="S983" s="47"/>
      <c r="T983" s="47"/>
      <c r="U983" s="47"/>
      <c r="V983" s="47"/>
      <c r="W983" s="47"/>
      <c r="X983" s="47"/>
      <c r="Y983" s="47"/>
      <c r="Z983" s="47"/>
      <c r="AA983" s="47"/>
      <c r="AB983" s="47"/>
      <c r="AC983" s="47"/>
      <c r="AD983" s="47"/>
      <c r="AE983" s="47"/>
    </row>
    <row r="984" spans="1:31" ht="12.75" customHeight="1" x14ac:dyDescent="0.25">
      <c r="A984" s="45"/>
      <c r="B984" s="45"/>
      <c r="C984" s="47"/>
      <c r="D984" s="47"/>
      <c r="E984" s="47"/>
      <c r="F984" s="47"/>
      <c r="G984" s="47"/>
      <c r="H984" s="47"/>
      <c r="I984" s="47"/>
      <c r="J984" s="47"/>
      <c r="K984" s="47"/>
      <c r="L984" s="47"/>
      <c r="M984" s="47"/>
      <c r="N984" s="47"/>
      <c r="O984" s="47"/>
      <c r="P984" s="47"/>
      <c r="Q984" s="47"/>
      <c r="R984" s="47"/>
      <c r="S984" s="47"/>
      <c r="T984" s="47"/>
      <c r="U984" s="47"/>
      <c r="V984" s="47"/>
      <c r="W984" s="47"/>
      <c r="X984" s="47"/>
      <c r="Y984" s="47"/>
      <c r="Z984" s="47"/>
      <c r="AA984" s="47"/>
      <c r="AB984" s="47"/>
      <c r="AC984" s="47"/>
      <c r="AD984" s="47"/>
      <c r="AE984" s="47"/>
    </row>
    <row r="985" spans="1:31" ht="12.75" customHeight="1" x14ac:dyDescent="0.25">
      <c r="A985" s="45"/>
      <c r="B985" s="45"/>
      <c r="C985" s="47"/>
      <c r="D985" s="47"/>
      <c r="E985" s="47"/>
      <c r="F985" s="47"/>
      <c r="G985" s="47"/>
      <c r="H985" s="47"/>
      <c r="I985" s="47"/>
      <c r="J985" s="47"/>
      <c r="K985" s="47"/>
      <c r="L985" s="47"/>
      <c r="M985" s="47"/>
      <c r="N985" s="47"/>
      <c r="O985" s="47"/>
      <c r="P985" s="47"/>
      <c r="Q985" s="47"/>
      <c r="R985" s="47"/>
      <c r="S985" s="47"/>
      <c r="T985" s="47"/>
      <c r="U985" s="47"/>
      <c r="V985" s="47"/>
      <c r="W985" s="47"/>
      <c r="X985" s="47"/>
      <c r="Y985" s="47"/>
      <c r="Z985" s="47"/>
      <c r="AA985" s="47"/>
      <c r="AB985" s="47"/>
      <c r="AC985" s="47"/>
      <c r="AD985" s="47"/>
      <c r="AE985" s="47"/>
    </row>
    <row r="986" spans="1:31" ht="12.75" customHeight="1" x14ac:dyDescent="0.25">
      <c r="A986" s="45"/>
      <c r="B986" s="45"/>
      <c r="C986" s="47"/>
      <c r="D986" s="47"/>
      <c r="E986" s="47"/>
      <c r="F986" s="47"/>
      <c r="G986" s="47"/>
      <c r="H986" s="47"/>
      <c r="I986" s="47"/>
      <c r="J986" s="47"/>
      <c r="K986" s="47"/>
      <c r="L986" s="47"/>
      <c r="M986" s="47"/>
      <c r="N986" s="47"/>
      <c r="O986" s="47"/>
      <c r="P986" s="47"/>
      <c r="Q986" s="47"/>
      <c r="R986" s="47"/>
      <c r="S986" s="47"/>
      <c r="T986" s="47"/>
      <c r="U986" s="47"/>
      <c r="V986" s="47"/>
      <c r="W986" s="47"/>
      <c r="X986" s="47"/>
      <c r="Y986" s="47"/>
      <c r="Z986" s="47"/>
      <c r="AA986" s="47"/>
      <c r="AB986" s="47"/>
      <c r="AC986" s="47"/>
      <c r="AD986" s="47"/>
      <c r="AE986" s="47"/>
    </row>
    <row r="987" spans="1:31" ht="12.75" customHeight="1" x14ac:dyDescent="0.25">
      <c r="A987" s="45"/>
      <c r="B987" s="45"/>
      <c r="C987" s="47"/>
      <c r="D987" s="47"/>
      <c r="E987" s="47"/>
      <c r="F987" s="47"/>
      <c r="G987" s="47"/>
      <c r="H987" s="47"/>
      <c r="I987" s="47"/>
      <c r="J987" s="47"/>
      <c r="K987" s="47"/>
      <c r="L987" s="47"/>
      <c r="M987" s="47"/>
      <c r="N987" s="47"/>
      <c r="O987" s="47"/>
      <c r="P987" s="47"/>
      <c r="Q987" s="47"/>
      <c r="R987" s="47"/>
      <c r="S987" s="47"/>
      <c r="T987" s="47"/>
      <c r="U987" s="47"/>
      <c r="V987" s="47"/>
      <c r="W987" s="47"/>
      <c r="X987" s="47"/>
      <c r="Y987" s="47"/>
      <c r="Z987" s="47"/>
      <c r="AA987" s="47"/>
      <c r="AB987" s="47"/>
      <c r="AC987" s="47"/>
      <c r="AD987" s="47"/>
      <c r="AE987" s="47"/>
    </row>
    <row r="988" spans="1:31" ht="12.75" customHeight="1" x14ac:dyDescent="0.25">
      <c r="A988" s="45"/>
      <c r="B988" s="45"/>
      <c r="C988" s="47"/>
      <c r="D988" s="47"/>
      <c r="E988" s="47"/>
      <c r="F988" s="47"/>
      <c r="G988" s="47"/>
      <c r="H988" s="47"/>
      <c r="I988" s="47"/>
      <c r="J988" s="47"/>
      <c r="K988" s="47"/>
      <c r="L988" s="47"/>
      <c r="M988" s="47"/>
      <c r="N988" s="47"/>
      <c r="O988" s="47"/>
      <c r="P988" s="47"/>
      <c r="Q988" s="47"/>
      <c r="R988" s="47"/>
      <c r="S988" s="47"/>
      <c r="T988" s="47"/>
      <c r="U988" s="47"/>
      <c r="V988" s="47"/>
      <c r="W988" s="47"/>
      <c r="X988" s="47"/>
      <c r="Y988" s="47"/>
      <c r="Z988" s="47"/>
      <c r="AA988" s="47"/>
      <c r="AB988" s="47"/>
      <c r="AC988" s="47"/>
      <c r="AD988" s="47"/>
      <c r="AE988" s="47"/>
    </row>
    <row r="989" spans="1:31" ht="12.75" customHeight="1" x14ac:dyDescent="0.25">
      <c r="A989" s="45"/>
      <c r="B989" s="45"/>
      <c r="C989" s="47"/>
      <c r="D989" s="47"/>
      <c r="E989" s="47"/>
      <c r="F989" s="47"/>
      <c r="G989" s="47"/>
      <c r="H989" s="47"/>
      <c r="I989" s="47"/>
      <c r="J989" s="47"/>
      <c r="K989" s="47"/>
      <c r="L989" s="47"/>
      <c r="M989" s="47"/>
      <c r="N989" s="47"/>
      <c r="O989" s="47"/>
      <c r="P989" s="47"/>
      <c r="Q989" s="47"/>
      <c r="R989" s="47"/>
      <c r="S989" s="47"/>
      <c r="T989" s="47"/>
      <c r="U989" s="47"/>
      <c r="V989" s="47"/>
      <c r="W989" s="47"/>
      <c r="X989" s="47"/>
      <c r="Y989" s="47"/>
      <c r="Z989" s="47"/>
      <c r="AA989" s="47"/>
      <c r="AB989" s="47"/>
      <c r="AC989" s="47"/>
      <c r="AD989" s="47"/>
      <c r="AE989" s="47"/>
    </row>
    <row r="990" spans="1:31" ht="12.75" customHeight="1" x14ac:dyDescent="0.25">
      <c r="A990" s="45"/>
      <c r="B990" s="45"/>
      <c r="C990" s="47"/>
      <c r="D990" s="47"/>
      <c r="E990" s="47"/>
      <c r="F990" s="47"/>
      <c r="G990" s="47"/>
      <c r="H990" s="47"/>
      <c r="I990" s="47"/>
      <c r="J990" s="47"/>
      <c r="K990" s="47"/>
      <c r="L990" s="47"/>
      <c r="M990" s="47"/>
      <c r="N990" s="47"/>
      <c r="O990" s="47"/>
      <c r="P990" s="47"/>
      <c r="Q990" s="47"/>
      <c r="R990" s="47"/>
      <c r="S990" s="47"/>
      <c r="T990" s="47"/>
      <c r="U990" s="47"/>
      <c r="V990" s="47"/>
      <c r="W990" s="47"/>
      <c r="X990" s="47"/>
      <c r="Y990" s="47"/>
      <c r="Z990" s="47"/>
      <c r="AA990" s="47"/>
      <c r="AB990" s="47"/>
      <c r="AC990" s="47"/>
      <c r="AD990" s="47"/>
      <c r="AE990" s="47"/>
    </row>
    <row r="991" spans="1:31" ht="12.75" customHeight="1" x14ac:dyDescent="0.25">
      <c r="A991" s="45"/>
      <c r="B991" s="45"/>
      <c r="C991" s="47"/>
      <c r="D991" s="47"/>
      <c r="E991" s="47"/>
      <c r="F991" s="47"/>
      <c r="G991" s="47"/>
      <c r="H991" s="47"/>
      <c r="I991" s="47"/>
      <c r="J991" s="47"/>
      <c r="K991" s="47"/>
      <c r="L991" s="47"/>
      <c r="M991" s="47"/>
      <c r="N991" s="47"/>
      <c r="O991" s="47"/>
      <c r="P991" s="47"/>
      <c r="Q991" s="47"/>
      <c r="R991" s="47"/>
      <c r="S991" s="47"/>
      <c r="T991" s="47"/>
      <c r="U991" s="47"/>
      <c r="V991" s="47"/>
      <c r="W991" s="47"/>
      <c r="X991" s="47"/>
      <c r="Y991" s="47"/>
      <c r="Z991" s="47"/>
      <c r="AA991" s="47"/>
      <c r="AB991" s="47"/>
      <c r="AC991" s="47"/>
      <c r="AD991" s="47"/>
      <c r="AE991" s="47"/>
    </row>
    <row r="992" spans="1:31" ht="12.75" customHeight="1" x14ac:dyDescent="0.25">
      <c r="A992" s="45"/>
      <c r="B992" s="45"/>
      <c r="C992" s="47"/>
      <c r="D992" s="47"/>
      <c r="E992" s="47"/>
      <c r="F992" s="47"/>
      <c r="G992" s="47"/>
      <c r="H992" s="47"/>
      <c r="I992" s="47"/>
      <c r="J992" s="47"/>
      <c r="K992" s="47"/>
      <c r="L992" s="47"/>
      <c r="M992" s="47"/>
      <c r="N992" s="47"/>
      <c r="O992" s="47"/>
      <c r="P992" s="47"/>
      <c r="Q992" s="47"/>
      <c r="R992" s="47"/>
      <c r="S992" s="47"/>
      <c r="T992" s="47"/>
      <c r="U992" s="47"/>
      <c r="V992" s="47"/>
      <c r="W992" s="47"/>
      <c r="X992" s="47"/>
      <c r="Y992" s="47"/>
      <c r="Z992" s="47"/>
      <c r="AA992" s="47"/>
      <c r="AB992" s="47"/>
      <c r="AC992" s="47"/>
      <c r="AD992" s="47"/>
      <c r="AE992" s="47"/>
    </row>
    <row r="993" spans="1:31" ht="12.75" customHeight="1" x14ac:dyDescent="0.25">
      <c r="A993" s="45"/>
      <c r="B993" s="45"/>
      <c r="C993" s="47"/>
      <c r="D993" s="47"/>
      <c r="E993" s="47"/>
      <c r="F993" s="47"/>
      <c r="G993" s="47"/>
      <c r="H993" s="47"/>
      <c r="I993" s="47"/>
      <c r="J993" s="47"/>
      <c r="K993" s="47"/>
      <c r="L993" s="47"/>
      <c r="M993" s="47"/>
      <c r="N993" s="47"/>
      <c r="O993" s="47"/>
      <c r="P993" s="47"/>
      <c r="Q993" s="47"/>
      <c r="R993" s="47"/>
      <c r="S993" s="47"/>
      <c r="T993" s="47"/>
      <c r="U993" s="47"/>
      <c r="V993" s="47"/>
      <c r="W993" s="47"/>
      <c r="X993" s="47"/>
      <c r="Y993" s="47"/>
      <c r="Z993" s="47"/>
      <c r="AA993" s="47"/>
      <c r="AB993" s="47"/>
      <c r="AC993" s="47"/>
      <c r="AD993" s="47"/>
      <c r="AE993" s="47"/>
    </row>
    <row r="994" spans="1:31" ht="12.75" customHeight="1" x14ac:dyDescent="0.25">
      <c r="A994" s="45"/>
      <c r="B994" s="45"/>
      <c r="C994" s="47"/>
      <c r="D994" s="47"/>
      <c r="E994" s="47"/>
      <c r="F994" s="47"/>
      <c r="G994" s="47"/>
      <c r="H994" s="47"/>
      <c r="I994" s="47"/>
      <c r="J994" s="47"/>
      <c r="K994" s="47"/>
      <c r="L994" s="47"/>
      <c r="M994" s="47"/>
      <c r="N994" s="47"/>
      <c r="O994" s="47"/>
      <c r="P994" s="47"/>
      <c r="Q994" s="47"/>
      <c r="R994" s="47"/>
      <c r="S994" s="47"/>
      <c r="T994" s="47"/>
      <c r="U994" s="47"/>
      <c r="V994" s="47"/>
      <c r="W994" s="47"/>
      <c r="X994" s="47"/>
      <c r="Y994" s="47"/>
      <c r="Z994" s="47"/>
      <c r="AA994" s="47"/>
      <c r="AB994" s="47"/>
      <c r="AC994" s="47"/>
      <c r="AD994" s="47"/>
      <c r="AE994" s="47"/>
    </row>
    <row r="995" spans="1:31" ht="12.75" customHeight="1" x14ac:dyDescent="0.25">
      <c r="A995" s="45"/>
      <c r="B995" s="45"/>
      <c r="C995" s="47"/>
      <c r="D995" s="47"/>
      <c r="E995" s="47"/>
      <c r="F995" s="47"/>
      <c r="G995" s="47"/>
      <c r="H995" s="47"/>
      <c r="I995" s="47"/>
      <c r="J995" s="47"/>
      <c r="K995" s="47"/>
      <c r="L995" s="47"/>
      <c r="M995" s="47"/>
      <c r="N995" s="47"/>
      <c r="O995" s="47"/>
      <c r="P995" s="47"/>
      <c r="Q995" s="47"/>
      <c r="R995" s="47"/>
      <c r="S995" s="47"/>
      <c r="T995" s="47"/>
      <c r="U995" s="47"/>
      <c r="V995" s="47"/>
      <c r="W995" s="47"/>
      <c r="X995" s="47"/>
      <c r="Y995" s="47"/>
      <c r="Z995" s="47"/>
      <c r="AA995" s="47"/>
      <c r="AB995" s="47"/>
      <c r="AC995" s="47"/>
      <c r="AD995" s="47"/>
      <c r="AE995" s="47"/>
    </row>
    <row r="996" spans="1:31" ht="12.75" customHeight="1" x14ac:dyDescent="0.25">
      <c r="A996" s="45"/>
      <c r="B996" s="45"/>
      <c r="C996" s="47"/>
      <c r="D996" s="47"/>
      <c r="E996" s="47"/>
      <c r="F996" s="47"/>
      <c r="G996" s="47"/>
      <c r="H996" s="47"/>
      <c r="I996" s="47"/>
      <c r="J996" s="47"/>
      <c r="K996" s="47"/>
      <c r="L996" s="47"/>
      <c r="M996" s="47"/>
      <c r="N996" s="47"/>
      <c r="O996" s="47"/>
      <c r="P996" s="47"/>
      <c r="Q996" s="47"/>
      <c r="R996" s="47"/>
      <c r="S996" s="47"/>
      <c r="T996" s="47"/>
      <c r="U996" s="47"/>
      <c r="V996" s="47"/>
      <c r="W996" s="47"/>
      <c r="X996" s="47"/>
      <c r="Y996" s="47"/>
      <c r="Z996" s="47"/>
      <c r="AA996" s="47"/>
      <c r="AB996" s="47"/>
      <c r="AC996" s="47"/>
      <c r="AD996" s="47"/>
      <c r="AE996" s="47"/>
    </row>
    <row r="997" spans="1:31" ht="12.75" customHeight="1" x14ac:dyDescent="0.25">
      <c r="A997" s="45"/>
      <c r="B997" s="45"/>
      <c r="C997" s="47"/>
      <c r="D997" s="47"/>
      <c r="E997" s="47"/>
      <c r="F997" s="47"/>
      <c r="G997" s="47"/>
      <c r="H997" s="47"/>
      <c r="I997" s="47"/>
      <c r="J997" s="47"/>
      <c r="K997" s="47"/>
      <c r="L997" s="47"/>
      <c r="M997" s="47"/>
      <c r="N997" s="47"/>
      <c r="O997" s="47"/>
      <c r="P997" s="47"/>
      <c r="Q997" s="47"/>
      <c r="R997" s="47"/>
      <c r="S997" s="47"/>
      <c r="T997" s="47"/>
      <c r="U997" s="47"/>
      <c r="V997" s="47"/>
      <c r="W997" s="47"/>
      <c r="X997" s="47"/>
      <c r="Y997" s="47"/>
      <c r="Z997" s="47"/>
      <c r="AA997" s="47"/>
      <c r="AB997" s="47"/>
      <c r="AC997" s="47"/>
      <c r="AD997" s="47"/>
      <c r="AE997" s="47"/>
    </row>
    <row r="998" spans="1:31" ht="12.75" customHeight="1" x14ac:dyDescent="0.25">
      <c r="A998" s="45"/>
      <c r="B998" s="45"/>
      <c r="C998" s="47"/>
      <c r="D998" s="47"/>
      <c r="E998" s="47"/>
      <c r="F998" s="47"/>
      <c r="G998" s="47"/>
      <c r="H998" s="47"/>
      <c r="I998" s="47"/>
      <c r="J998" s="47"/>
      <c r="K998" s="47"/>
      <c r="L998" s="47"/>
      <c r="M998" s="47"/>
      <c r="N998" s="47"/>
      <c r="O998" s="47"/>
      <c r="P998" s="47"/>
      <c r="Q998" s="47"/>
      <c r="R998" s="47"/>
      <c r="S998" s="47"/>
      <c r="T998" s="47"/>
      <c r="U998" s="47"/>
      <c r="V998" s="47"/>
      <c r="W998" s="47"/>
      <c r="X998" s="47"/>
      <c r="Y998" s="47"/>
      <c r="Z998" s="47"/>
      <c r="AA998" s="47"/>
      <c r="AB998" s="47"/>
      <c r="AC998" s="47"/>
      <c r="AD998" s="47"/>
      <c r="AE998" s="47"/>
    </row>
    <row r="999" spans="1:31" ht="12.75" customHeight="1" x14ac:dyDescent="0.25">
      <c r="A999" s="45"/>
      <c r="B999" s="45"/>
      <c r="C999" s="47"/>
      <c r="D999" s="47"/>
      <c r="E999" s="47"/>
      <c r="F999" s="47"/>
      <c r="G999" s="47"/>
      <c r="H999" s="47"/>
      <c r="I999" s="47"/>
      <c r="J999" s="47"/>
      <c r="K999" s="47"/>
      <c r="L999" s="47"/>
      <c r="M999" s="47"/>
      <c r="N999" s="47"/>
      <c r="O999" s="47"/>
      <c r="P999" s="47"/>
      <c r="Q999" s="47"/>
      <c r="R999" s="47"/>
      <c r="S999" s="47"/>
      <c r="T999" s="47"/>
      <c r="U999" s="47"/>
      <c r="V999" s="47"/>
      <c r="W999" s="47"/>
      <c r="X999" s="47"/>
      <c r="Y999" s="47"/>
      <c r="Z999" s="47"/>
      <c r="AA999" s="47"/>
      <c r="AB999" s="47"/>
      <c r="AC999" s="47"/>
      <c r="AD999" s="47"/>
      <c r="AE999" s="47"/>
    </row>
    <row r="1000" spans="1:31" ht="12.75" customHeight="1" x14ac:dyDescent="0.25">
      <c r="A1000" s="45"/>
      <c r="B1000" s="45"/>
      <c r="C1000" s="47"/>
      <c r="D1000" s="47"/>
      <c r="E1000" s="47"/>
      <c r="F1000" s="47"/>
      <c r="G1000" s="47"/>
      <c r="H1000" s="47"/>
      <c r="I1000" s="47"/>
      <c r="J1000" s="47"/>
      <c r="K1000" s="47"/>
      <c r="L1000" s="47"/>
      <c r="M1000" s="47"/>
      <c r="N1000" s="47"/>
      <c r="O1000" s="47"/>
      <c r="P1000" s="47"/>
      <c r="Q1000" s="47"/>
      <c r="R1000" s="47"/>
      <c r="S1000" s="47"/>
      <c r="T1000" s="47"/>
      <c r="U1000" s="47"/>
      <c r="V1000" s="47"/>
      <c r="W1000" s="47"/>
      <c r="X1000" s="47"/>
      <c r="Y1000" s="47"/>
      <c r="Z1000" s="47"/>
      <c r="AA1000" s="47"/>
      <c r="AB1000" s="47"/>
      <c r="AC1000" s="47"/>
      <c r="AD1000" s="47"/>
      <c r="AE1000" s="47"/>
    </row>
  </sheetData>
  <mergeCells count="10">
    <mergeCell ref="B3:F3"/>
    <mergeCell ref="B4:C4"/>
    <mergeCell ref="B5:C5"/>
    <mergeCell ref="A1:C2"/>
    <mergeCell ref="E1:AE1"/>
    <mergeCell ref="E2:G2"/>
    <mergeCell ref="H2:L2"/>
    <mergeCell ref="M2:R2"/>
    <mergeCell ref="S2:Y2"/>
    <mergeCell ref="Z2:AE2"/>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CRONOG MTTO (2)</vt:lpstr>
      <vt:lpstr>FORMATO CRONOG MTTO</vt:lpstr>
      <vt:lpstr>Rotulo</vt:lpstr>
      <vt:lpstr>'FORMATO CRONOG MTTO'!Área_de_impresión</vt:lpstr>
      <vt:lpstr>'FORMATO CRONOG MTTO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2025-06-03T22:57:11Z</cp:lastPrinted>
  <dcterms:created xsi:type="dcterms:W3CDTF">2010-09-02T20:15:23Z</dcterms:created>
  <dcterms:modified xsi:type="dcterms:W3CDTF">2025-06-26T18:15:08Z</dcterms:modified>
</cp:coreProperties>
</file>